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tabRatio="940" activeTab="3"/>
  </bookViews>
  <sheets>
    <sheet name="Poverty gap" sheetId="1" r:id="rId1"/>
    <sheet name="Datasets" sheetId="2" r:id="rId2"/>
    <sheet name="Exchange rates" sheetId="3" r:id="rId3"/>
    <sheet name="Population" sheetId="4" r:id="rId4"/>
  </sheets>
  <definedNames/>
  <calcPr fullCalcOnLoad="1"/>
</workbook>
</file>

<file path=xl/sharedStrings.xml><?xml version="1.0" encoding="utf-8"?>
<sst xmlns="http://schemas.openxmlformats.org/spreadsheetml/2006/main" count="601" uniqueCount="90">
  <si>
    <t>Original Income</t>
  </si>
  <si>
    <t>Notes:</t>
  </si>
  <si>
    <t>Source: EUROMOD version no. G3.0+</t>
  </si>
  <si>
    <t>Countries</t>
  </si>
  <si>
    <t>Policy Year</t>
  </si>
  <si>
    <t>Disposable income (DPI)</t>
  </si>
  <si>
    <t>DPI less means-tested benefits</t>
  </si>
  <si>
    <t>DPI less non means-tested benefits</t>
  </si>
  <si>
    <t>DPI plus direct taxes</t>
  </si>
  <si>
    <t>DPI plus Social Insurance Contrib.</t>
  </si>
  <si>
    <t>Original Income plus pensions</t>
  </si>
  <si>
    <t>Belgium</t>
  </si>
  <si>
    <t>2015</t>
  </si>
  <si>
    <t>2014</t>
  </si>
  <si>
    <t>2013</t>
  </si>
  <si>
    <t>2012</t>
  </si>
  <si>
    <t>2011</t>
  </si>
  <si>
    <t>Bulgaria</t>
  </si>
  <si>
    <t>Czech Republic</t>
  </si>
  <si>
    <t>Denmark</t>
  </si>
  <si>
    <t>Germany</t>
  </si>
  <si>
    <t>Estonia</t>
  </si>
  <si>
    <t>Ireland</t>
  </si>
  <si>
    <t>Greece</t>
  </si>
  <si>
    <t>Spain</t>
  </si>
  <si>
    <t>France</t>
  </si>
  <si>
    <t>Italy</t>
  </si>
  <si>
    <t>Cyprus</t>
  </si>
  <si>
    <t>Latvia</t>
  </si>
  <si>
    <t>Lithuania</t>
  </si>
  <si>
    <t>Hungary</t>
  </si>
  <si>
    <t>Croatia</t>
  </si>
  <si>
    <t>Netherlands</t>
  </si>
  <si>
    <t>Malta</t>
  </si>
  <si>
    <t>Austria</t>
  </si>
  <si>
    <t>Poland</t>
  </si>
  <si>
    <t>Portugal</t>
  </si>
  <si>
    <t>Romania</t>
  </si>
  <si>
    <t>Slovenia</t>
  </si>
  <si>
    <t>Slovakia</t>
  </si>
  <si>
    <t>Finland</t>
  </si>
  <si>
    <t>Sweden</t>
  </si>
  <si>
    <t>United Kingdom</t>
  </si>
  <si>
    <t>EU-28</t>
  </si>
  <si>
    <t>Effects of tax-benefit components on poverty gap, 2011-2015 policies</t>
  </si>
  <si>
    <t>Poverty gap (%)</t>
  </si>
  <si>
    <t>The relative median poverty gap is the difference of the poverty threshold and the median equivalised income of persons in households with income below the poverty threshold, expressed as a proportion of the poverty threshold. The poverty threshold is 60% of the median equivalised disposable income.</t>
  </si>
  <si>
    <t>Population, 2011-2015</t>
  </si>
  <si>
    <t>% of EU population</t>
  </si>
  <si>
    <t>EUROMOD base datasets</t>
  </si>
  <si>
    <t>Country</t>
  </si>
  <si>
    <t>Base Dataset for EUROMOD</t>
  </si>
  <si>
    <t>Year of collection</t>
  </si>
  <si>
    <t>Income reference period</t>
  </si>
  <si>
    <t>Simulated policy years</t>
  </si>
  <si>
    <t>EU SILC (UDB 2012-3)</t>
  </si>
  <si>
    <t>2011-2015</t>
  </si>
  <si>
    <t>EU SILC (UDB 2012-1)</t>
  </si>
  <si>
    <t>EU-SILC (UDB 2012-1)</t>
  </si>
  <si>
    <t xml:space="preserve">EU SILC (UDB 2012-1) </t>
  </si>
  <si>
    <t>EU-SILC (UDB 2012-1) &amp; national  SILC variables</t>
  </si>
  <si>
    <t>EU SILC (UDB 2012-2)</t>
  </si>
  <si>
    <t>National SILC (UDB &amp; PDB versions)</t>
  </si>
  <si>
    <t>National SILC (release  date 30/10/2013)</t>
  </si>
  <si>
    <t>National SILC (SRCV 2012-lil-0901)</t>
  </si>
  <si>
    <t>National SILC (UDB 2012-1)</t>
  </si>
  <si>
    <t xml:space="preserve">EU-SILC (UDB 2012-1) &amp; national  SILC variables </t>
  </si>
  <si>
    <t>2011-2014</t>
  </si>
  <si>
    <t>Luxembourg</t>
  </si>
  <si>
    <t xml:space="preserve">EU SILC (UDB 2012-2) &amp; national  SILC variables </t>
  </si>
  <si>
    <t>National SILC 2012-1</t>
  </si>
  <si>
    <t>National SILC (release date 20/01/14)</t>
  </si>
  <si>
    <t xml:space="preserve">UK </t>
  </si>
  <si>
    <t>Family Resources Survey 2012/13</t>
  </si>
  <si>
    <t>2012/13</t>
  </si>
  <si>
    <t>Acknowledgements:</t>
  </si>
  <si>
    <t xml:space="preserve">Updating incomes from the income reference period to later years is based on a combination of updating factors. For more information on the exact updating factors used for each country, please refer to the Country Reports (https://www.euromod.ac.uk/using-euromod/country-reports). </t>
  </si>
  <si>
    <t>EUROMOD is continually being improved and updated and the results presented here represent work in progress. The current release of Statistics is using EUROMOD version G3.0+. It was compiled by Chrysa Leventi and Sanja Vujackov.</t>
  </si>
  <si>
    <t>1. Population figures correspond to the EU-SILC 2012 datasets used (for more information see the 'Datasets' sheet).</t>
  </si>
  <si>
    <t>Exchange rates</t>
  </si>
  <si>
    <t>n/a</t>
  </si>
  <si>
    <t xml:space="preserve"> </t>
  </si>
  <si>
    <t>Exchange rates (national currency to euro), 2011-2015</t>
  </si>
  <si>
    <t>Policy Years</t>
  </si>
  <si>
    <r>
      <t xml:space="preserve">Population </t>
    </r>
    <r>
      <rPr>
        <b/>
        <vertAlign val="superscript"/>
        <sz val="8"/>
        <color indexed="8"/>
        <rFont val="Arial"/>
        <family val="2"/>
      </rPr>
      <t>(1)</t>
    </r>
  </si>
  <si>
    <t>12 months prior to interview date</t>
  </si>
  <si>
    <t xml:space="preserve">We are grateful for access to micro-data from the EU Statistics on Incomes and Living Conditions (EU-SILC) made available by Eurostat under contract 59/2013-EU-SILC-LFS, the Italian version of the EU-SILC (IT-SILC) made available by ISTAT, the Austrian version of the EU-SILC made available by Statistics Austria, the Lithuanian version of the EU-SILC (PGS) made available by the Lithuanian Department of Statistics, the Greek SILC Production Database (PDB) made available by the Greek Statistical Office and the Family Resources Survey (FRS), made available by the UK Department of Work and Pensions (DWP) through the UK Data Archive. Material from the FRS is Crown Copyright and is used with permission. Neither the DWP nor the Data Archive bears any responsibility for the analysis or interpretation of the data reported here. An equivalent disclaimer applies to all other data sources and their respective providers cited in this acknowledgement. </t>
  </si>
  <si>
    <t>Last updated 18/04/2016</t>
  </si>
  <si>
    <t>1. June 2011-2015 market exchange rates are used for non-euro countries.</t>
  </si>
  <si>
    <t>2. Latvia adopted the EURO in 2014 but in EUROMOD G3.0+ the output currency is still LVL for consistency between the years.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</si>
</sst>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
    <numFmt numFmtId="173" formatCode="#,##0.000"/>
    <numFmt numFmtId="174" formatCode="#,##0.0%"/>
    <numFmt numFmtId="175" formatCode="0.000"/>
    <numFmt numFmtId="176" formatCode="#,##0.0000"/>
  </numFmts>
  <fonts count="54">
    <font>
      <sz val="11"/>
      <name val="Calibri"/>
      <family val="2"/>
    </font>
    <font>
      <b/>
      <sz val="11"/>
      <name val="Calibri"/>
      <family val="2"/>
    </font>
    <font>
      <i/>
      <sz val="11"/>
      <name val="Calibri"/>
      <family val="2"/>
    </font>
    <font>
      <b/>
      <i/>
      <sz val="11"/>
      <name val="Calibri"/>
      <family val="2"/>
    </font>
    <font>
      <b/>
      <sz val="11"/>
      <color indexed="18"/>
      <name val="Arial"/>
      <family val="2"/>
    </font>
    <font>
      <b/>
      <sz val="8"/>
      <color indexed="18"/>
      <name val="Arial"/>
      <family val="2"/>
    </font>
    <font>
      <b/>
      <u val="single"/>
      <sz val="11"/>
      <color indexed="18"/>
      <name val="Arial"/>
      <family val="2"/>
    </font>
    <font>
      <b/>
      <sz val="8"/>
      <name val="Arial"/>
      <family val="2"/>
    </font>
    <font>
      <sz val="8"/>
      <name val="Arial"/>
      <family val="2"/>
    </font>
    <font>
      <b/>
      <vertAlign val="superscrip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Arial"/>
      <family val="2"/>
    </font>
    <font>
      <b/>
      <sz val="11"/>
      <color rgb="FF00008B"/>
      <name val="Arial"/>
      <family val="2"/>
    </font>
    <font>
      <b/>
      <sz val="8"/>
      <color rgb="FF00008B"/>
      <name val="Arial"/>
      <family val="2"/>
    </font>
    <font>
      <b/>
      <sz val="8"/>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n"/>
    </border>
    <border>
      <left/>
      <right/>
      <top/>
      <bottom style="medium"/>
    </border>
    <border>
      <left style="thin"/>
      <right style="thin"/>
      <top style="thick"/>
      <bottom/>
    </border>
    <border>
      <left style="thin"/>
      <right style="thin"/>
      <top style="thin"/>
      <bottom style="thin"/>
    </border>
    <border>
      <left/>
      <right/>
      <top style="thin"/>
      <bottom/>
    </border>
    <border>
      <left/>
      <right/>
      <top style="thin"/>
      <bottom style="thin"/>
    </border>
    <border>
      <left style="thin"/>
      <right style="thin"/>
      <top style="thick"/>
      <bottom style="thin"/>
    </border>
    <border>
      <left>
        <color indexed="63"/>
      </left>
      <right style="thin"/>
      <top style="thick"/>
      <bottom style="thin"/>
    </border>
    <border>
      <left/>
      <right/>
      <top style="medium"/>
      <bottom/>
    </border>
    <border>
      <left/>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0" fontId="31" fillId="0" borderId="0" applyFont="0" applyFill="0" applyBorder="0" applyAlignment="0" applyProtection="0"/>
    <xf numFmtId="168" fontId="31" fillId="0" borderId="0" applyFont="0" applyFill="0" applyBorder="0" applyAlignment="0" applyProtection="0"/>
    <xf numFmtId="171" fontId="31" fillId="0" borderId="0" applyFont="0" applyFill="0" applyBorder="0" applyAlignment="0" applyProtection="0"/>
    <xf numFmtId="169" fontId="3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1" fillId="32" borderId="7" applyNumberFormat="0" applyFont="0" applyAlignment="0" applyProtection="0"/>
    <xf numFmtId="0" fontId="46" fillId="27" borderId="8" applyNumberFormat="0" applyAlignment="0" applyProtection="0"/>
    <xf numFmtId="9" fontId="3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2">
    <xf numFmtId="0" fontId="0" fillId="0" borderId="0" xfId="0" applyFont="1" applyAlignment="1">
      <alignment/>
    </xf>
    <xf numFmtId="0" fontId="50" fillId="0" borderId="0" xfId="0" applyFont="1" applyAlignment="1">
      <alignment/>
    </xf>
    <xf numFmtId="0" fontId="51" fillId="0" borderId="0" xfId="0" applyFont="1" applyAlignment="1">
      <alignment/>
    </xf>
    <xf numFmtId="0" fontId="50" fillId="0" borderId="0" xfId="0" applyFont="1" applyAlignment="1">
      <alignment horizontal="center"/>
    </xf>
    <xf numFmtId="172" fontId="50" fillId="0" borderId="0" xfId="0" applyNumberFormat="1" applyFont="1" applyAlignment="1">
      <alignment horizontal="right"/>
    </xf>
    <xf numFmtId="0" fontId="50" fillId="0" borderId="10" xfId="0" applyFont="1" applyBorder="1" applyAlignment="1">
      <alignment horizontal="center"/>
    </xf>
    <xf numFmtId="172" fontId="50" fillId="0" borderId="10" xfId="0" applyNumberFormat="1" applyFont="1" applyBorder="1" applyAlignment="1">
      <alignment horizontal="right"/>
    </xf>
    <xf numFmtId="0" fontId="52" fillId="0" borderId="0" xfId="0" applyFont="1" applyAlignment="1">
      <alignment/>
    </xf>
    <xf numFmtId="0" fontId="50" fillId="0" borderId="0" xfId="0" applyFont="1" applyAlignment="1">
      <alignment wrapText="1"/>
    </xf>
    <xf numFmtId="0" fontId="50" fillId="0" borderId="11" xfId="0" applyFont="1" applyBorder="1" applyAlignment="1">
      <alignment/>
    </xf>
    <xf numFmtId="0" fontId="50" fillId="0" borderId="11" xfId="0" applyFont="1" applyBorder="1" applyAlignment="1">
      <alignment horizontal="left" vertical="center"/>
    </xf>
    <xf numFmtId="0" fontId="50" fillId="0" borderId="11" xfId="0" applyFont="1" applyBorder="1" applyAlignment="1">
      <alignment horizontal="center" vertical="center"/>
    </xf>
    <xf numFmtId="0" fontId="50" fillId="0" borderId="11" xfId="0" applyFont="1" applyBorder="1" applyAlignment="1">
      <alignment horizontal="right" vertical="center" wrapText="1"/>
    </xf>
    <xf numFmtId="0" fontId="50" fillId="0" borderId="10" xfId="0" applyFont="1" applyBorder="1" applyAlignment="1">
      <alignment/>
    </xf>
    <xf numFmtId="3" fontId="50" fillId="0" borderId="0" xfId="0" applyNumberFormat="1" applyFont="1" applyAlignment="1">
      <alignment horizontal="right"/>
    </xf>
    <xf numFmtId="0" fontId="53" fillId="0" borderId="11" xfId="0" applyFont="1" applyBorder="1" applyAlignment="1">
      <alignment horizontal="right" vertical="center"/>
    </xf>
    <xf numFmtId="174" fontId="50" fillId="0" borderId="0" xfId="0" applyNumberFormat="1" applyFont="1" applyAlignment="1">
      <alignment horizontal="right"/>
    </xf>
    <xf numFmtId="0" fontId="51" fillId="0" borderId="0" xfId="0" applyFont="1" applyAlignment="1">
      <alignment/>
    </xf>
    <xf numFmtId="0" fontId="50" fillId="0" borderId="0" xfId="0" applyFont="1" applyAlignment="1">
      <alignment/>
    </xf>
    <xf numFmtId="0" fontId="50" fillId="0" borderId="0" xfId="0" applyFont="1" applyAlignment="1">
      <alignment wrapText="1"/>
    </xf>
    <xf numFmtId="0" fontId="50" fillId="0" borderId="11" xfId="0" applyFont="1" applyBorder="1" applyAlignment="1">
      <alignment horizontal="left" vertical="center"/>
    </xf>
    <xf numFmtId="0" fontId="50" fillId="0" borderId="11" xfId="0" applyFont="1" applyBorder="1" applyAlignment="1">
      <alignment horizontal="center" vertical="center"/>
    </xf>
    <xf numFmtId="0" fontId="4" fillId="0" borderId="0" xfId="0" applyFont="1" applyFill="1" applyAlignment="1">
      <alignment/>
    </xf>
    <xf numFmtId="3" fontId="0" fillId="0" borderId="0" xfId="0" applyNumberFormat="1" applyAlignment="1">
      <alignment vertical="center"/>
    </xf>
    <xf numFmtId="3" fontId="0" fillId="0" borderId="0" xfId="0" applyNumberFormat="1" applyAlignment="1">
      <alignment horizontal="left" vertical="center"/>
    </xf>
    <xf numFmtId="0" fontId="6" fillId="0" borderId="0" xfId="0" applyFont="1" applyAlignment="1">
      <alignment vertical="center"/>
    </xf>
    <xf numFmtId="0" fontId="7" fillId="0" borderId="12" xfId="0" applyFont="1" applyBorder="1" applyAlignment="1">
      <alignment vertical="center"/>
    </xf>
    <xf numFmtId="0" fontId="7" fillId="0" borderId="12" xfId="0" applyFont="1" applyBorder="1" applyAlignment="1">
      <alignment horizontal="left" vertical="center"/>
    </xf>
    <xf numFmtId="0" fontId="8" fillId="0" borderId="13" xfId="0" applyFont="1" applyBorder="1" applyAlignment="1">
      <alignment vertical="center"/>
    </xf>
    <xf numFmtId="0" fontId="8" fillId="0" borderId="13" xfId="0" applyFont="1" applyBorder="1" applyAlignment="1">
      <alignment horizontal="left" vertical="center"/>
    </xf>
    <xf numFmtId="0" fontId="8" fillId="0" borderId="0" xfId="0" applyFont="1" applyAlignment="1">
      <alignment/>
    </xf>
    <xf numFmtId="0" fontId="8" fillId="0" borderId="0" xfId="0" applyFont="1" applyAlignment="1">
      <alignment horizontal="left"/>
    </xf>
    <xf numFmtId="0" fontId="5" fillId="0" borderId="0" xfId="0" applyFont="1" applyFill="1" applyAlignment="1">
      <alignment/>
    </xf>
    <xf numFmtId="0" fontId="0" fillId="0" borderId="0" xfId="0" applyAlignment="1">
      <alignment/>
    </xf>
    <xf numFmtId="0" fontId="8" fillId="4" borderId="13" xfId="0" applyFont="1" applyFill="1" applyBorder="1" applyAlignment="1">
      <alignment vertical="center"/>
    </xf>
    <xf numFmtId="175" fontId="50" fillId="0" borderId="0" xfId="0" applyNumberFormat="1" applyFont="1" applyAlignment="1">
      <alignment horizontal="center"/>
    </xf>
    <xf numFmtId="175" fontId="50" fillId="0" borderId="10" xfId="0" applyNumberFormat="1" applyFont="1" applyBorder="1" applyAlignment="1">
      <alignment horizontal="center"/>
    </xf>
    <xf numFmtId="175" fontId="50" fillId="0" borderId="14" xfId="0" applyNumberFormat="1" applyFont="1" applyBorder="1" applyAlignment="1">
      <alignment horizontal="center"/>
    </xf>
    <xf numFmtId="175" fontId="50" fillId="0" borderId="0" xfId="0" applyNumberFormat="1" applyFont="1" applyBorder="1" applyAlignment="1">
      <alignment horizontal="center"/>
    </xf>
    <xf numFmtId="175" fontId="53" fillId="0" borderId="11" xfId="0" applyNumberFormat="1" applyFont="1" applyBorder="1" applyAlignment="1">
      <alignment horizontal="center" vertical="center"/>
    </xf>
    <xf numFmtId="175" fontId="50" fillId="0" borderId="11" xfId="0" applyNumberFormat="1" applyFont="1" applyBorder="1" applyAlignment="1">
      <alignment horizontal="center"/>
    </xf>
    <xf numFmtId="0" fontId="50" fillId="0" borderId="0" xfId="0" applyFont="1" applyBorder="1" applyAlignment="1">
      <alignment/>
    </xf>
    <xf numFmtId="0" fontId="50" fillId="0" borderId="15" xfId="0" applyFont="1" applyBorder="1" applyAlignment="1">
      <alignment/>
    </xf>
    <xf numFmtId="0" fontId="50" fillId="0" borderId="15" xfId="0" applyFont="1" applyBorder="1" applyAlignment="1">
      <alignment horizontal="center"/>
    </xf>
    <xf numFmtId="3" fontId="50" fillId="0" borderId="15" xfId="0" applyNumberFormat="1" applyFont="1" applyBorder="1" applyAlignment="1">
      <alignment horizontal="right"/>
    </xf>
    <xf numFmtId="9" fontId="50" fillId="0" borderId="15" xfId="0" applyNumberFormat="1" applyFont="1" applyBorder="1" applyAlignment="1">
      <alignment horizontal="right"/>
    </xf>
    <xf numFmtId="0" fontId="7" fillId="0" borderId="16" xfId="0" applyFont="1" applyBorder="1" applyAlignment="1">
      <alignment vertical="center"/>
    </xf>
    <xf numFmtId="0" fontId="7" fillId="0" borderId="17" xfId="0" applyFont="1" applyBorder="1" applyAlignment="1">
      <alignment vertical="center"/>
    </xf>
    <xf numFmtId="0" fontId="50" fillId="0" borderId="18" xfId="0" applyFont="1" applyBorder="1" applyAlignment="1">
      <alignment horizontal="left" vertical="center"/>
    </xf>
    <xf numFmtId="0" fontId="50" fillId="0" borderId="11" xfId="0" applyFont="1" applyBorder="1" applyAlignment="1">
      <alignment horizontal="left" vertical="center"/>
    </xf>
    <xf numFmtId="0" fontId="50" fillId="0" borderId="18" xfId="0" applyFont="1" applyBorder="1" applyAlignment="1">
      <alignment horizontal="center" vertical="center"/>
    </xf>
    <xf numFmtId="0" fontId="50" fillId="0" borderId="11" xfId="0" applyFont="1" applyBorder="1" applyAlignment="1">
      <alignment horizontal="center" vertical="center"/>
    </xf>
    <xf numFmtId="0" fontId="53" fillId="0" borderId="19" xfId="0" applyFont="1" applyBorder="1" applyAlignment="1">
      <alignment horizontal="center" vertical="center"/>
    </xf>
    <xf numFmtId="0" fontId="53" fillId="0" borderId="10" xfId="0" applyFont="1" applyBorder="1" applyAlignment="1">
      <alignment horizontal="center" vertical="center"/>
    </xf>
    <xf numFmtId="0" fontId="50" fillId="0" borderId="0" xfId="0" applyFont="1" applyAlignment="1">
      <alignment wrapText="1"/>
    </xf>
    <xf numFmtId="0" fontId="0" fillId="0" borderId="0" xfId="0" applyAlignment="1">
      <alignment/>
    </xf>
    <xf numFmtId="0" fontId="8" fillId="0" borderId="0" xfId="0" applyFont="1" applyFill="1" applyAlignment="1">
      <alignment horizontal="justify" wrapText="1"/>
    </xf>
    <xf numFmtId="0" fontId="0" fillId="0" borderId="0" xfId="0" applyFont="1" applyFill="1" applyAlignment="1">
      <alignment horizontal="justify" wrapText="1"/>
    </xf>
    <xf numFmtId="0" fontId="8" fillId="0" borderId="0" xfId="0" applyFont="1" applyAlignment="1">
      <alignment horizontal="justify" wrapText="1"/>
    </xf>
    <xf numFmtId="0" fontId="0" fillId="0" borderId="0" xfId="0" applyFont="1" applyAlignment="1">
      <alignment horizontal="justify" wrapText="1"/>
    </xf>
    <xf numFmtId="0" fontId="50" fillId="0" borderId="0" xfId="0" applyFont="1" applyAlignment="1">
      <alignment horizontal="left" vertical="top" wrapText="1"/>
    </xf>
    <xf numFmtId="0" fontId="0" fillId="0" borderId="0" xfId="0"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9"/>
  <sheetViews>
    <sheetView zoomScalePageLayoutView="0" workbookViewId="0" topLeftCell="A1">
      <pane ySplit="4" topLeftCell="A122" activePane="bottomLeft" state="frozen"/>
      <selection pane="topLeft" activeCell="G13" sqref="G13"/>
      <selection pane="bottomLeft" activeCell="D158" sqref="D158"/>
    </sheetView>
  </sheetViews>
  <sheetFormatPr defaultColWidth="0" defaultRowHeight="15"/>
  <cols>
    <col min="1" max="9" width="14.28125" style="1" customWidth="1"/>
    <col min="10" max="10" width="11.7109375" style="1" customWidth="1"/>
    <col min="11" max="16384" width="9.140625" style="1" hidden="1" customWidth="1"/>
  </cols>
  <sheetData>
    <row r="1" ht="15">
      <c r="A1" s="2" t="s">
        <v>44</v>
      </c>
    </row>
    <row r="2" spans="1:9" ht="11.25">
      <c r="A2" s="9"/>
      <c r="B2" s="9"/>
      <c r="C2" s="9"/>
      <c r="D2" s="9"/>
      <c r="E2" s="9"/>
      <c r="F2" s="9"/>
      <c r="G2" s="9"/>
      <c r="H2" s="9"/>
      <c r="I2" s="9"/>
    </row>
    <row r="3" spans="1:9" ht="30" customHeight="1">
      <c r="A3" s="48" t="s">
        <v>3</v>
      </c>
      <c r="B3" s="50" t="s">
        <v>4</v>
      </c>
      <c r="C3" s="52" t="s">
        <v>45</v>
      </c>
      <c r="D3" s="53"/>
      <c r="E3" s="53"/>
      <c r="F3" s="53"/>
      <c r="G3" s="53"/>
      <c r="H3" s="53"/>
      <c r="I3" s="53"/>
    </row>
    <row r="4" spans="1:9" ht="33.75">
      <c r="A4" s="49"/>
      <c r="B4" s="51"/>
      <c r="C4" s="12" t="s">
        <v>5</v>
      </c>
      <c r="D4" s="12" t="s">
        <v>6</v>
      </c>
      <c r="E4" s="12" t="s">
        <v>7</v>
      </c>
      <c r="F4" s="12" t="s">
        <v>8</v>
      </c>
      <c r="G4" s="12" t="s">
        <v>9</v>
      </c>
      <c r="H4" s="12" t="s">
        <v>0</v>
      </c>
      <c r="I4" s="12" t="s">
        <v>10</v>
      </c>
    </row>
    <row r="5" spans="1:9" ht="13.5" customHeight="1">
      <c r="A5" s="1" t="s">
        <v>11</v>
      </c>
      <c r="B5" s="3" t="s">
        <v>12</v>
      </c>
      <c r="C5" s="4">
        <v>19.5822809651673</v>
      </c>
      <c r="D5" s="4">
        <v>25.425285176274</v>
      </c>
      <c r="E5" s="4">
        <v>31.5900672640956</v>
      </c>
      <c r="F5" s="4">
        <v>21.815460519865802</v>
      </c>
      <c r="G5" s="4">
        <v>19.857994456125898</v>
      </c>
      <c r="H5" s="4">
        <v>98.26904359858351</v>
      </c>
      <c r="I5" s="4">
        <v>50.0410013883234</v>
      </c>
    </row>
    <row r="6" spans="2:9" ht="13.5" customHeight="1">
      <c r="B6" s="3" t="s">
        <v>13</v>
      </c>
      <c r="C6" s="4">
        <v>20.081484944639598</v>
      </c>
      <c r="D6" s="4">
        <v>25.813592635897297</v>
      </c>
      <c r="E6" s="4">
        <v>31.9187137460002</v>
      </c>
      <c r="F6" s="4">
        <v>21.360435837055</v>
      </c>
      <c r="G6" s="4">
        <v>20.6366956033856</v>
      </c>
      <c r="H6" s="4">
        <v>98.4577526791249</v>
      </c>
      <c r="I6" s="4">
        <v>50.0209235673739</v>
      </c>
    </row>
    <row r="7" spans="2:9" ht="13.5" customHeight="1">
      <c r="B7" s="3" t="s">
        <v>14</v>
      </c>
      <c r="C7" s="4">
        <v>20.4395863167949</v>
      </c>
      <c r="D7" s="4">
        <v>25.478861097647698</v>
      </c>
      <c r="E7" s="4">
        <v>31.8410438924959</v>
      </c>
      <c r="F7" s="4">
        <v>21.413163255353602</v>
      </c>
      <c r="G7" s="4">
        <v>20.876013617578</v>
      </c>
      <c r="H7" s="4">
        <v>98.80327906078979</v>
      </c>
      <c r="I7" s="4">
        <v>49.8711799096562</v>
      </c>
    </row>
    <row r="8" spans="2:9" ht="13.5" customHeight="1">
      <c r="B8" s="3" t="s">
        <v>15</v>
      </c>
      <c r="C8" s="4">
        <v>20.7264075124122</v>
      </c>
      <c r="D8" s="4">
        <v>25.262107066970103</v>
      </c>
      <c r="E8" s="4">
        <v>31.5163984191983</v>
      </c>
      <c r="F8" s="4">
        <v>21.2203064169917</v>
      </c>
      <c r="G8" s="4">
        <v>20.9460454201487</v>
      </c>
      <c r="H8" s="4">
        <v>98.9546006683269</v>
      </c>
      <c r="I8" s="4">
        <v>49.6987489520361</v>
      </c>
    </row>
    <row r="9" spans="1:9" ht="13.5" customHeight="1">
      <c r="A9" s="13"/>
      <c r="B9" s="5" t="s">
        <v>16</v>
      </c>
      <c r="C9" s="6">
        <v>19.129994650542802</v>
      </c>
      <c r="D9" s="6">
        <v>24.2936526655304</v>
      </c>
      <c r="E9" s="6">
        <v>28.7139065949125</v>
      </c>
      <c r="F9" s="6">
        <v>21.238544909431</v>
      </c>
      <c r="G9" s="6">
        <v>20.9977351106796</v>
      </c>
      <c r="H9" s="6">
        <v>98.85621882505579</v>
      </c>
      <c r="I9" s="6">
        <v>49.4844462841663</v>
      </c>
    </row>
    <row r="10" spans="1:9" ht="13.5" customHeight="1">
      <c r="A10" s="1" t="s">
        <v>17</v>
      </c>
      <c r="B10" s="3" t="s">
        <v>12</v>
      </c>
      <c r="C10" s="4">
        <v>26.6372666267841</v>
      </c>
      <c r="D10" s="4">
        <v>32.274357178826804</v>
      </c>
      <c r="E10" s="4">
        <v>27.9365824366028</v>
      </c>
      <c r="F10" s="4">
        <v>27.020632420711998</v>
      </c>
      <c r="G10" s="4">
        <v>26.0689331520011</v>
      </c>
      <c r="H10" s="4">
        <v>76.7139279525897</v>
      </c>
      <c r="I10" s="4">
        <v>34.5146042456222</v>
      </c>
    </row>
    <row r="11" spans="2:9" ht="13.5" customHeight="1">
      <c r="B11" s="3" t="s">
        <v>13</v>
      </c>
      <c r="C11" s="4">
        <v>26.471079934255197</v>
      </c>
      <c r="D11" s="4">
        <v>32.371038422332</v>
      </c>
      <c r="E11" s="4">
        <v>27.5647644351183</v>
      </c>
      <c r="F11" s="4">
        <v>26.5393588047233</v>
      </c>
      <c r="G11" s="4">
        <v>26.145203928017104</v>
      </c>
      <c r="H11" s="4">
        <v>76.591081994106</v>
      </c>
      <c r="I11" s="4">
        <v>34.366468035541295</v>
      </c>
    </row>
    <row r="12" spans="2:9" ht="13.5" customHeight="1">
      <c r="B12" s="3" t="s">
        <v>14</v>
      </c>
      <c r="C12" s="4">
        <v>26.168302322008202</v>
      </c>
      <c r="D12" s="4">
        <v>31.888102503661198</v>
      </c>
      <c r="E12" s="4">
        <v>28.4225844910311</v>
      </c>
      <c r="F12" s="4">
        <v>26.9698998574393</v>
      </c>
      <c r="G12" s="4">
        <v>26.2366604624567</v>
      </c>
      <c r="H12" s="4">
        <v>75.56974193209601</v>
      </c>
      <c r="I12" s="4">
        <v>35.07711502294</v>
      </c>
    </row>
    <row r="13" spans="2:9" ht="13.5" customHeight="1">
      <c r="B13" s="3" t="s">
        <v>15</v>
      </c>
      <c r="C13" s="4">
        <v>26.131769968268898</v>
      </c>
      <c r="D13" s="4">
        <v>31.8352924264998</v>
      </c>
      <c r="E13" s="4">
        <v>27.904749232119702</v>
      </c>
      <c r="F13" s="4">
        <v>26.0779940665115</v>
      </c>
      <c r="G13" s="4">
        <v>25.6842310523343</v>
      </c>
      <c r="H13" s="4">
        <v>75.6674615436558</v>
      </c>
      <c r="I13" s="4">
        <v>34.8451329609689</v>
      </c>
    </row>
    <row r="14" spans="1:9" ht="13.5" customHeight="1">
      <c r="A14" s="13"/>
      <c r="B14" s="5" t="s">
        <v>16</v>
      </c>
      <c r="C14" s="6">
        <v>26.909093499196402</v>
      </c>
      <c r="D14" s="6">
        <v>32.3521903340834</v>
      </c>
      <c r="E14" s="6">
        <v>27.9866922521173</v>
      </c>
      <c r="F14" s="6">
        <v>26.396398419261203</v>
      </c>
      <c r="G14" s="6">
        <v>26.0880609920786</v>
      </c>
      <c r="H14" s="6">
        <v>76.0185735579871</v>
      </c>
      <c r="I14" s="6">
        <v>34.656026805969596</v>
      </c>
    </row>
    <row r="15" spans="1:9" ht="13.5" customHeight="1">
      <c r="A15" s="1" t="s">
        <v>18</v>
      </c>
      <c r="B15" s="3" t="s">
        <v>12</v>
      </c>
      <c r="C15" s="4">
        <v>18.9964318384937</v>
      </c>
      <c r="D15" s="4">
        <v>24.9791045327481</v>
      </c>
      <c r="E15" s="4">
        <v>21.9546503417578</v>
      </c>
      <c r="F15" s="4">
        <v>18.263315062998302</v>
      </c>
      <c r="G15" s="4">
        <v>19.0744958838094</v>
      </c>
      <c r="H15" s="4">
        <v>99.4192611261861</v>
      </c>
      <c r="I15" s="4">
        <v>28.0914888184721</v>
      </c>
    </row>
    <row r="16" spans="2:9" ht="13.5" customHeight="1">
      <c r="B16" s="3" t="s">
        <v>13</v>
      </c>
      <c r="C16" s="4">
        <v>18.632989414912903</v>
      </c>
      <c r="D16" s="4">
        <v>24.0304576237474</v>
      </c>
      <c r="E16" s="4">
        <v>22.2725146778561</v>
      </c>
      <c r="F16" s="4">
        <v>18.0882612737818</v>
      </c>
      <c r="G16" s="4">
        <v>18.7383509709086</v>
      </c>
      <c r="H16" s="4">
        <v>99.2915023172552</v>
      </c>
      <c r="I16" s="4">
        <v>28.338699909572103</v>
      </c>
    </row>
    <row r="17" spans="2:9" ht="13.5" customHeight="1">
      <c r="B17" s="3" t="s">
        <v>14</v>
      </c>
      <c r="C17" s="4">
        <v>18.3009784848508</v>
      </c>
      <c r="D17" s="4">
        <v>23.4499898145306</v>
      </c>
      <c r="E17" s="4">
        <v>21.9044544862955</v>
      </c>
      <c r="F17" s="4">
        <v>17.6631848805617</v>
      </c>
      <c r="G17" s="4">
        <v>18.7214507831093</v>
      </c>
      <c r="H17" s="4">
        <v>99.1013641795896</v>
      </c>
      <c r="I17" s="4">
        <v>28.339314565331296</v>
      </c>
    </row>
    <row r="18" spans="2:9" ht="13.5" customHeight="1">
      <c r="B18" s="3" t="s">
        <v>15</v>
      </c>
      <c r="C18" s="4">
        <v>18.7041791491583</v>
      </c>
      <c r="D18" s="4">
        <v>23.9377668003634</v>
      </c>
      <c r="E18" s="4">
        <v>21.9544384703429</v>
      </c>
      <c r="F18" s="4">
        <v>18.1884543045382</v>
      </c>
      <c r="G18" s="4">
        <v>18.786127738314402</v>
      </c>
      <c r="H18" s="4">
        <v>99.111313973092</v>
      </c>
      <c r="I18" s="4">
        <v>27.6873096677929</v>
      </c>
    </row>
    <row r="19" spans="1:9" ht="13.5" customHeight="1">
      <c r="A19" s="13"/>
      <c r="B19" s="5" t="s">
        <v>16</v>
      </c>
      <c r="C19" s="6">
        <v>18.659149217335</v>
      </c>
      <c r="D19" s="6">
        <v>22.757833693014902</v>
      </c>
      <c r="E19" s="6">
        <v>21.9310835781003</v>
      </c>
      <c r="F19" s="6">
        <v>18.2987406971266</v>
      </c>
      <c r="G19" s="6">
        <v>18.2987406971266</v>
      </c>
      <c r="H19" s="6">
        <v>98.3495498797982</v>
      </c>
      <c r="I19" s="6">
        <v>27.2049201066697</v>
      </c>
    </row>
    <row r="20" spans="1:9" ht="13.5" customHeight="1">
      <c r="A20" s="1" t="s">
        <v>19</v>
      </c>
      <c r="B20" s="3" t="s">
        <v>12</v>
      </c>
      <c r="C20" s="4">
        <v>21.6633633969371</v>
      </c>
      <c r="D20" s="4">
        <v>35.8342890497518</v>
      </c>
      <c r="E20" s="4">
        <v>35.8828611675477</v>
      </c>
      <c r="F20" s="4">
        <v>28.553957172494</v>
      </c>
      <c r="G20" s="4">
        <v>21.6633633969371</v>
      </c>
      <c r="H20" s="4">
        <v>84.6177492731143</v>
      </c>
      <c r="I20" s="4">
        <v>74.9939327139069</v>
      </c>
    </row>
    <row r="21" spans="2:9" ht="13.5" customHeight="1">
      <c r="B21" s="3" t="s">
        <v>13</v>
      </c>
      <c r="C21" s="4">
        <v>21.6347585448013</v>
      </c>
      <c r="D21" s="4">
        <v>34.2350581772548</v>
      </c>
      <c r="E21" s="4">
        <v>33.2211223194875</v>
      </c>
      <c r="F21" s="4">
        <v>29.325105152064403</v>
      </c>
      <c r="G21" s="4">
        <v>21.861574559972897</v>
      </c>
      <c r="H21" s="4">
        <v>83.8747993753154</v>
      </c>
      <c r="I21" s="4">
        <v>74.0281936010866</v>
      </c>
    </row>
    <row r="22" spans="2:9" ht="13.5" customHeight="1">
      <c r="B22" s="3" t="s">
        <v>14</v>
      </c>
      <c r="C22" s="4">
        <v>22.1309625227067</v>
      </c>
      <c r="D22" s="4">
        <v>34.7345970303504</v>
      </c>
      <c r="E22" s="4">
        <v>33.9724966647125</v>
      </c>
      <c r="F22" s="4">
        <v>29.966002877519998</v>
      </c>
      <c r="G22" s="4">
        <v>22.389748725554</v>
      </c>
      <c r="H22" s="4">
        <v>84.0694264465078</v>
      </c>
      <c r="I22" s="4">
        <v>74.42356659637551</v>
      </c>
    </row>
    <row r="23" spans="2:9" ht="13.5" customHeight="1">
      <c r="B23" s="3" t="s">
        <v>15</v>
      </c>
      <c r="C23" s="4">
        <v>21.6944071334941</v>
      </c>
      <c r="D23" s="4">
        <v>30.0077400727093</v>
      </c>
      <c r="E23" s="4">
        <v>33.4389255246276</v>
      </c>
      <c r="F23" s="4">
        <v>29.047760603548202</v>
      </c>
      <c r="G23" s="4">
        <v>22.0615718385057</v>
      </c>
      <c r="H23" s="4">
        <v>83.9914353800578</v>
      </c>
      <c r="I23" s="4">
        <v>71.9192053800574</v>
      </c>
    </row>
    <row r="24" spans="1:9" ht="13.5" customHeight="1">
      <c r="A24" s="13"/>
      <c r="B24" s="5" t="s">
        <v>16</v>
      </c>
      <c r="C24" s="6">
        <v>21.9472499110966</v>
      </c>
      <c r="D24" s="6">
        <v>28.1411632646501</v>
      </c>
      <c r="E24" s="6">
        <v>33.4749411991478</v>
      </c>
      <c r="F24" s="6">
        <v>30.03098951694</v>
      </c>
      <c r="G24" s="6">
        <v>22.5375879019087</v>
      </c>
      <c r="H24" s="6">
        <v>83.9085438078838</v>
      </c>
      <c r="I24" s="6">
        <v>72.0891730504411</v>
      </c>
    </row>
    <row r="25" spans="1:9" ht="13.5" customHeight="1">
      <c r="A25" s="1" t="s">
        <v>20</v>
      </c>
      <c r="B25" s="3" t="s">
        <v>12</v>
      </c>
      <c r="C25" s="4">
        <v>15.560143612406199</v>
      </c>
      <c r="D25" s="4">
        <v>32.9094205496525</v>
      </c>
      <c r="E25" s="4">
        <v>21.2192330817192</v>
      </c>
      <c r="F25" s="4">
        <v>16.1931701496527</v>
      </c>
      <c r="G25" s="4">
        <v>16.8135150394129</v>
      </c>
      <c r="H25" s="4">
        <v>93.95396364718151</v>
      </c>
      <c r="I25" s="4">
        <v>46.1949198225173</v>
      </c>
    </row>
    <row r="26" spans="2:9" ht="13.5" customHeight="1">
      <c r="B26" s="3" t="s">
        <v>13</v>
      </c>
      <c r="C26" s="4">
        <v>15.116743328578</v>
      </c>
      <c r="D26" s="4">
        <v>33.443265649529</v>
      </c>
      <c r="E26" s="4">
        <v>21.1310497089734</v>
      </c>
      <c r="F26" s="4">
        <v>15.936377736619301</v>
      </c>
      <c r="G26" s="4">
        <v>17.020196759981097</v>
      </c>
      <c r="H26" s="4">
        <v>93.762887630634</v>
      </c>
      <c r="I26" s="4">
        <v>46.5527797024566</v>
      </c>
    </row>
    <row r="27" spans="2:9" ht="13.5" customHeight="1">
      <c r="B27" s="3" t="s">
        <v>14</v>
      </c>
      <c r="C27" s="4">
        <v>15.1123963882426</v>
      </c>
      <c r="D27" s="4">
        <v>33.3206262139703</v>
      </c>
      <c r="E27" s="4">
        <v>21.069137782668502</v>
      </c>
      <c r="F27" s="4">
        <v>15.756662450987898</v>
      </c>
      <c r="G27" s="4">
        <v>16.8705808037936</v>
      </c>
      <c r="H27" s="4">
        <v>93.41859715906689</v>
      </c>
      <c r="I27" s="4">
        <v>45.6048953649062</v>
      </c>
    </row>
    <row r="28" spans="2:9" ht="13.5" customHeight="1">
      <c r="B28" s="3" t="s">
        <v>15</v>
      </c>
      <c r="C28" s="4">
        <v>15.1795022714114</v>
      </c>
      <c r="D28" s="4">
        <v>33.2071850462533</v>
      </c>
      <c r="E28" s="4">
        <v>20.9809725619208</v>
      </c>
      <c r="F28" s="4">
        <v>15.647209189299799</v>
      </c>
      <c r="G28" s="4">
        <v>16.9778055170592</v>
      </c>
      <c r="H28" s="4">
        <v>93.4904150057942</v>
      </c>
      <c r="I28" s="4">
        <v>46.4493074777723</v>
      </c>
    </row>
    <row r="29" spans="1:9" ht="13.5" customHeight="1">
      <c r="A29" s="13"/>
      <c r="B29" s="5" t="s">
        <v>16</v>
      </c>
      <c r="C29" s="6">
        <v>14.727121741924302</v>
      </c>
      <c r="D29" s="6">
        <v>32.3259237352092</v>
      </c>
      <c r="E29" s="6">
        <v>20.9657046087563</v>
      </c>
      <c r="F29" s="6">
        <v>15.199947520544498</v>
      </c>
      <c r="G29" s="6">
        <v>16.5693138970981</v>
      </c>
      <c r="H29" s="6">
        <v>93.2141352883981</v>
      </c>
      <c r="I29" s="6">
        <v>45.263514807926505</v>
      </c>
    </row>
    <row r="30" spans="1:9" ht="13.5" customHeight="1">
      <c r="A30" s="1" t="s">
        <v>21</v>
      </c>
      <c r="B30" s="3" t="s">
        <v>12</v>
      </c>
      <c r="C30" s="4">
        <v>18.0304602871071</v>
      </c>
      <c r="D30" s="4">
        <v>21.0495055196543</v>
      </c>
      <c r="E30" s="4">
        <v>27.3143568975515</v>
      </c>
      <c r="F30" s="4">
        <v>20.3968309583271</v>
      </c>
      <c r="G30" s="4">
        <v>18.7856589643687</v>
      </c>
      <c r="H30" s="4">
        <v>88.6567906082094</v>
      </c>
      <c r="I30" s="4">
        <v>28.4362027112508</v>
      </c>
    </row>
    <row r="31" spans="2:9" ht="13.5" customHeight="1">
      <c r="B31" s="3" t="s">
        <v>13</v>
      </c>
      <c r="C31" s="4">
        <v>20.9233514919096</v>
      </c>
      <c r="D31" s="4">
        <v>21.8629715620477</v>
      </c>
      <c r="E31" s="4">
        <v>28.381871662332497</v>
      </c>
      <c r="F31" s="4">
        <v>23.5054266223893</v>
      </c>
      <c r="G31" s="4">
        <v>21.0209776934322</v>
      </c>
      <c r="H31" s="4">
        <v>90.6613540471499</v>
      </c>
      <c r="I31" s="4">
        <v>28.3912291483093</v>
      </c>
    </row>
    <row r="32" spans="2:9" ht="13.5" customHeight="1">
      <c r="B32" s="3" t="s">
        <v>14</v>
      </c>
      <c r="C32" s="4">
        <v>21.4341045399906</v>
      </c>
      <c r="D32" s="4">
        <v>21.4341045399906</v>
      </c>
      <c r="E32" s="4">
        <v>28.655529143618402</v>
      </c>
      <c r="F32" s="4">
        <v>23.7919396187075</v>
      </c>
      <c r="G32" s="4">
        <v>21.5199003010462</v>
      </c>
      <c r="H32" s="4">
        <v>90.13279410656881</v>
      </c>
      <c r="I32" s="4">
        <v>28.4839466497888</v>
      </c>
    </row>
    <row r="33" spans="2:9" ht="13.5" customHeight="1">
      <c r="B33" s="3" t="s">
        <v>15</v>
      </c>
      <c r="C33" s="4">
        <v>22.9963852810771</v>
      </c>
      <c r="D33" s="4">
        <v>22.9963852810771</v>
      </c>
      <c r="E33" s="4">
        <v>29.3417023106781</v>
      </c>
      <c r="F33" s="4">
        <v>24.724438288233898</v>
      </c>
      <c r="G33" s="4">
        <v>23.1207230610898</v>
      </c>
      <c r="H33" s="4">
        <v>90.3798193599432</v>
      </c>
      <c r="I33" s="4">
        <v>28.8728189374513</v>
      </c>
    </row>
    <row r="34" spans="1:9" ht="13.5" customHeight="1">
      <c r="A34" s="13"/>
      <c r="B34" s="5" t="s">
        <v>16</v>
      </c>
      <c r="C34" s="6">
        <v>22.8927607435965</v>
      </c>
      <c r="D34" s="6">
        <v>22.8927607435965</v>
      </c>
      <c r="E34" s="6">
        <v>28.9976272951505</v>
      </c>
      <c r="F34" s="6">
        <v>24.6447388157053</v>
      </c>
      <c r="G34" s="6">
        <v>23.3965072273593</v>
      </c>
      <c r="H34" s="6">
        <v>89.8674938266476</v>
      </c>
      <c r="I34" s="6">
        <v>29.052662912533002</v>
      </c>
    </row>
    <row r="35" spans="1:9" ht="13.5" customHeight="1">
      <c r="A35" s="1" t="s">
        <v>22</v>
      </c>
      <c r="B35" s="3" t="s">
        <v>12</v>
      </c>
      <c r="C35" s="4">
        <v>14.3868746133704</v>
      </c>
      <c r="D35" s="4">
        <v>70.7057964932869</v>
      </c>
      <c r="E35" s="4">
        <v>23.6957972754519</v>
      </c>
      <c r="F35" s="4">
        <v>12.8227881633326</v>
      </c>
      <c r="G35" s="4">
        <v>13.6037806425039</v>
      </c>
      <c r="H35" s="4">
        <v>87.4862781562086</v>
      </c>
      <c r="I35" s="4">
        <v>89.8450936652788</v>
      </c>
    </row>
    <row r="36" spans="2:9" ht="13.5" customHeight="1">
      <c r="B36" s="3" t="s">
        <v>13</v>
      </c>
      <c r="C36" s="4">
        <v>13.6838197922781</v>
      </c>
      <c r="D36" s="4">
        <v>70.41294749484909</v>
      </c>
      <c r="E36" s="4">
        <v>23.393789825154702</v>
      </c>
      <c r="F36" s="4">
        <v>12.5784152223638</v>
      </c>
      <c r="G36" s="4">
        <v>13.4950450471834</v>
      </c>
      <c r="H36" s="4">
        <v>87.4881351872311</v>
      </c>
      <c r="I36" s="4">
        <v>89.8464803279841</v>
      </c>
    </row>
    <row r="37" spans="2:9" ht="13.5" customHeight="1">
      <c r="B37" s="3" t="s">
        <v>14</v>
      </c>
      <c r="C37" s="4">
        <v>13.9526412876991</v>
      </c>
      <c r="D37" s="4">
        <v>69.9832181541238</v>
      </c>
      <c r="E37" s="4">
        <v>23.1954192548292</v>
      </c>
      <c r="F37" s="4">
        <v>12.8102038426217</v>
      </c>
      <c r="G37" s="4">
        <v>13.9526412876991</v>
      </c>
      <c r="H37" s="4">
        <v>87.03781314547399</v>
      </c>
      <c r="I37" s="4">
        <v>89.4847031584726</v>
      </c>
    </row>
    <row r="38" spans="2:9" ht="13.5" customHeight="1">
      <c r="B38" s="3" t="s">
        <v>15</v>
      </c>
      <c r="C38" s="4">
        <v>13.3678533361188</v>
      </c>
      <c r="D38" s="4">
        <v>69.52633539786271</v>
      </c>
      <c r="E38" s="4">
        <v>23.8349016942181</v>
      </c>
      <c r="F38" s="4">
        <v>13.3080115447552</v>
      </c>
      <c r="G38" s="4">
        <v>13.3678533361188</v>
      </c>
      <c r="H38" s="4">
        <v>85.6158764634134</v>
      </c>
      <c r="I38" s="4">
        <v>88.6162282364427</v>
      </c>
    </row>
    <row r="39" spans="1:9" ht="13.5" customHeight="1">
      <c r="A39" s="13"/>
      <c r="B39" s="5" t="s">
        <v>16</v>
      </c>
      <c r="C39" s="6">
        <v>13.3246402442084</v>
      </c>
      <c r="D39" s="6">
        <v>69.8944725476579</v>
      </c>
      <c r="E39" s="6">
        <v>24.0768495976037</v>
      </c>
      <c r="F39" s="6">
        <v>13.3580876548795</v>
      </c>
      <c r="G39" s="6">
        <v>13.3246402442084</v>
      </c>
      <c r="H39" s="6">
        <v>85.13633680122959</v>
      </c>
      <c r="I39" s="6">
        <v>87.91783268748449</v>
      </c>
    </row>
    <row r="40" spans="1:9" ht="13.5" customHeight="1">
      <c r="A40" s="1" t="s">
        <v>23</v>
      </c>
      <c r="B40" s="3" t="s">
        <v>12</v>
      </c>
      <c r="C40" s="4">
        <v>30.6290579336467</v>
      </c>
      <c r="D40" s="4">
        <v>33.3517494829071</v>
      </c>
      <c r="E40" s="4">
        <v>33.4573184963267</v>
      </c>
      <c r="F40" s="4">
        <v>29.6352032672356</v>
      </c>
      <c r="G40" s="4">
        <v>28.0582946306329</v>
      </c>
      <c r="H40" s="4">
        <v>91.6758220139495</v>
      </c>
      <c r="I40" s="4">
        <v>32.4411098620868</v>
      </c>
    </row>
    <row r="41" spans="2:9" ht="13.5" customHeight="1">
      <c r="B41" s="3" t="s">
        <v>13</v>
      </c>
      <c r="C41" s="4">
        <v>30.8392686547709</v>
      </c>
      <c r="D41" s="4">
        <v>33.909066492206804</v>
      </c>
      <c r="E41" s="4">
        <v>33.0926027283555</v>
      </c>
      <c r="F41" s="4">
        <v>28.8175725002295</v>
      </c>
      <c r="G41" s="4">
        <v>25.714302181217104</v>
      </c>
      <c r="H41" s="4">
        <v>91.9050516076303</v>
      </c>
      <c r="I41" s="4">
        <v>32.3123024839373</v>
      </c>
    </row>
    <row r="42" spans="2:9" ht="13.5" customHeight="1">
      <c r="B42" s="3" t="s">
        <v>14</v>
      </c>
      <c r="C42" s="4">
        <v>30.432753471561803</v>
      </c>
      <c r="D42" s="4">
        <v>33.350564651300004</v>
      </c>
      <c r="E42" s="4">
        <v>32.0791590560544</v>
      </c>
      <c r="F42" s="4">
        <v>29.310706993441897</v>
      </c>
      <c r="G42" s="4">
        <v>27.590700734337897</v>
      </c>
      <c r="H42" s="4">
        <v>91.8600578694713</v>
      </c>
      <c r="I42" s="4">
        <v>31.619798227338503</v>
      </c>
    </row>
    <row r="43" spans="2:9" ht="13.5" customHeight="1">
      <c r="B43" s="3" t="s">
        <v>15</v>
      </c>
      <c r="C43" s="4">
        <v>31.8759709026524</v>
      </c>
      <c r="D43" s="4">
        <v>31.924567862220098</v>
      </c>
      <c r="E43" s="4">
        <v>34.0722364948066</v>
      </c>
      <c r="F43" s="4">
        <v>32.796899001728704</v>
      </c>
      <c r="G43" s="4">
        <v>29.621779500153302</v>
      </c>
      <c r="H43" s="4">
        <v>91.8785873945198</v>
      </c>
      <c r="I43" s="4">
        <v>31.6661754140659</v>
      </c>
    </row>
    <row r="44" spans="1:9" ht="13.5" customHeight="1">
      <c r="A44" s="13"/>
      <c r="B44" s="5" t="s">
        <v>16</v>
      </c>
      <c r="C44" s="6">
        <v>30.5848425038849</v>
      </c>
      <c r="D44" s="6">
        <v>30.5848425038849</v>
      </c>
      <c r="E44" s="6">
        <v>33.7858448742736</v>
      </c>
      <c r="F44" s="6">
        <v>31.1918489421193</v>
      </c>
      <c r="G44" s="6">
        <v>27.4484370594833</v>
      </c>
      <c r="H44" s="6">
        <v>95.3721015569696</v>
      </c>
      <c r="I44" s="6">
        <v>31.844492094767702</v>
      </c>
    </row>
    <row r="45" spans="1:9" ht="13.5" customHeight="1">
      <c r="A45" s="1" t="s">
        <v>24</v>
      </c>
      <c r="B45" s="3" t="s">
        <v>12</v>
      </c>
      <c r="C45" s="4">
        <v>29.161191170138302</v>
      </c>
      <c r="D45" s="4">
        <v>39.573233675866696</v>
      </c>
      <c r="E45" s="4">
        <v>33.9157595716579</v>
      </c>
      <c r="F45" s="4">
        <v>29.4753401275548</v>
      </c>
      <c r="G45" s="4">
        <v>29.692630368755</v>
      </c>
      <c r="H45" s="4">
        <v>92.1038685277181</v>
      </c>
      <c r="I45" s="4">
        <v>42.867836262123696</v>
      </c>
    </row>
    <row r="46" spans="2:9" ht="13.5" customHeight="1">
      <c r="B46" s="3" t="s">
        <v>13</v>
      </c>
      <c r="C46" s="4">
        <v>30.390971685243702</v>
      </c>
      <c r="D46" s="4">
        <v>39.8031305894958</v>
      </c>
      <c r="E46" s="4">
        <v>33.6805054912071</v>
      </c>
      <c r="F46" s="4">
        <v>30.5180048884439</v>
      </c>
      <c r="G46" s="4">
        <v>30.074921716448</v>
      </c>
      <c r="H46" s="4">
        <v>92.7518583322054</v>
      </c>
      <c r="I46" s="4">
        <v>42.7901454886061</v>
      </c>
    </row>
    <row r="47" spans="2:9" ht="13.5" customHeight="1">
      <c r="B47" s="3" t="s">
        <v>14</v>
      </c>
      <c r="C47" s="4">
        <v>30.4598304171059</v>
      </c>
      <c r="D47" s="4">
        <v>39.8550221429304</v>
      </c>
      <c r="E47" s="4">
        <v>33.6380386888642</v>
      </c>
      <c r="F47" s="4">
        <v>30.511606338683002</v>
      </c>
      <c r="G47" s="4">
        <v>29.9983273007241</v>
      </c>
      <c r="H47" s="4">
        <v>92.5161297850564</v>
      </c>
      <c r="I47" s="4">
        <v>42.9042485844779</v>
      </c>
    </row>
    <row r="48" spans="2:9" ht="13.5" customHeight="1">
      <c r="B48" s="3" t="s">
        <v>15</v>
      </c>
      <c r="C48" s="4">
        <v>30.275994191315604</v>
      </c>
      <c r="D48" s="4">
        <v>40.0178926445313</v>
      </c>
      <c r="E48" s="4">
        <v>33.8301027556984</v>
      </c>
      <c r="F48" s="4">
        <v>30.4055320765648</v>
      </c>
      <c r="G48" s="4">
        <v>29.0227470279702</v>
      </c>
      <c r="H48" s="4">
        <v>92.0599571939249</v>
      </c>
      <c r="I48" s="4">
        <v>43.3463658168208</v>
      </c>
    </row>
    <row r="49" spans="1:9" ht="13.5" customHeight="1">
      <c r="A49" s="13"/>
      <c r="B49" s="5" t="s">
        <v>16</v>
      </c>
      <c r="C49" s="6">
        <v>29.5898308293514</v>
      </c>
      <c r="D49" s="6">
        <v>39.8744882230474</v>
      </c>
      <c r="E49" s="6">
        <v>33.4839652365377</v>
      </c>
      <c r="F49" s="6">
        <v>29.985346791799</v>
      </c>
      <c r="G49" s="6">
        <v>29.226934535168297</v>
      </c>
      <c r="H49" s="6">
        <v>92.1711563734021</v>
      </c>
      <c r="I49" s="6">
        <v>43.5160438277942</v>
      </c>
    </row>
    <row r="50" spans="1:9" ht="13.5" customHeight="1">
      <c r="A50" s="1" t="s">
        <v>25</v>
      </c>
      <c r="B50" s="3" t="s">
        <v>12</v>
      </c>
      <c r="C50" s="4">
        <v>16.1954131614163</v>
      </c>
      <c r="D50" s="4">
        <v>27.1360897026583</v>
      </c>
      <c r="E50" s="4">
        <v>22.2469064352947</v>
      </c>
      <c r="F50" s="4">
        <v>17.32538969574</v>
      </c>
      <c r="G50" s="4">
        <v>16.818178160105198</v>
      </c>
      <c r="H50" s="4">
        <v>77.6248501669624</v>
      </c>
      <c r="I50" s="4">
        <v>34.975228796714305</v>
      </c>
    </row>
    <row r="51" spans="2:9" ht="13.5" customHeight="1">
      <c r="B51" s="3" t="s">
        <v>13</v>
      </c>
      <c r="C51" s="4">
        <v>16.8858891931579</v>
      </c>
      <c r="D51" s="4">
        <v>27.0766361074731</v>
      </c>
      <c r="E51" s="4">
        <v>22.4963909393975</v>
      </c>
      <c r="F51" s="4">
        <v>17.357640542524898</v>
      </c>
      <c r="G51" s="4">
        <v>17.003456512680103</v>
      </c>
      <c r="H51" s="4">
        <v>77.6796282791602</v>
      </c>
      <c r="I51" s="4">
        <v>34.960926648013604</v>
      </c>
    </row>
    <row r="52" spans="2:9" ht="13.5" customHeight="1">
      <c r="B52" s="3" t="s">
        <v>14</v>
      </c>
      <c r="C52" s="4">
        <v>17.0653058163755</v>
      </c>
      <c r="D52" s="4">
        <v>26.9708096642298</v>
      </c>
      <c r="E52" s="4">
        <v>22.6919875618714</v>
      </c>
      <c r="F52" s="4">
        <v>17.3419603621145</v>
      </c>
      <c r="G52" s="4">
        <v>17.5796542459374</v>
      </c>
      <c r="H52" s="4">
        <v>77.3645173067322</v>
      </c>
      <c r="I52" s="4">
        <v>34.998122542363205</v>
      </c>
    </row>
    <row r="53" spans="2:9" ht="13.5" customHeight="1">
      <c r="B53" s="3" t="s">
        <v>15</v>
      </c>
      <c r="C53" s="4">
        <v>16.31605972325</v>
      </c>
      <c r="D53" s="4">
        <v>26.8210768771034</v>
      </c>
      <c r="E53" s="4">
        <v>22.9649253569675</v>
      </c>
      <c r="F53" s="4">
        <v>18.090734740442098</v>
      </c>
      <c r="G53" s="4">
        <v>17.278754863637698</v>
      </c>
      <c r="H53" s="4">
        <v>76.8672692897691</v>
      </c>
      <c r="I53" s="4">
        <v>34.5098294955658</v>
      </c>
    </row>
    <row r="54" spans="1:9" ht="13.5" customHeight="1">
      <c r="A54" s="13"/>
      <c r="B54" s="5" t="s">
        <v>16</v>
      </c>
      <c r="C54" s="6">
        <v>16.305444094559</v>
      </c>
      <c r="D54" s="6">
        <v>26.9914124610575</v>
      </c>
      <c r="E54" s="6">
        <v>22.947636319085</v>
      </c>
      <c r="F54" s="6">
        <v>18.6938224363376</v>
      </c>
      <c r="G54" s="6">
        <v>17.5352043246992</v>
      </c>
      <c r="H54" s="6">
        <v>76.2831293462429</v>
      </c>
      <c r="I54" s="6">
        <v>34.878034297792</v>
      </c>
    </row>
    <row r="55" spans="1:9" ht="13.5" customHeight="1">
      <c r="A55" s="1" t="s">
        <v>31</v>
      </c>
      <c r="B55" s="3" t="s">
        <v>12</v>
      </c>
      <c r="C55" s="4">
        <v>25.8717460259912</v>
      </c>
      <c r="D55" s="4">
        <v>31.022271955212798</v>
      </c>
      <c r="E55" s="4">
        <v>28.2559290871833</v>
      </c>
      <c r="F55" s="4">
        <v>25.969001870963996</v>
      </c>
      <c r="G55" s="4">
        <v>26.305453784201998</v>
      </c>
      <c r="H55" s="4">
        <v>100.000004378675</v>
      </c>
      <c r="I55" s="4">
        <v>33.1432583358259</v>
      </c>
    </row>
    <row r="56" spans="2:9" ht="13.5" customHeight="1">
      <c r="B56" s="3" t="s">
        <v>13</v>
      </c>
      <c r="C56" s="4">
        <v>25.9999208149931</v>
      </c>
      <c r="D56" s="4">
        <v>31.815999699846497</v>
      </c>
      <c r="E56" s="4">
        <v>29.481089740029</v>
      </c>
      <c r="F56" s="4">
        <v>26.1157380345323</v>
      </c>
      <c r="G56" s="4">
        <v>26.4082857230985</v>
      </c>
      <c r="H56" s="4">
        <v>99.99999778255369</v>
      </c>
      <c r="I56" s="4">
        <v>32.740796760825404</v>
      </c>
    </row>
    <row r="57" spans="2:9" ht="13.5" customHeight="1">
      <c r="B57" s="3" t="s">
        <v>14</v>
      </c>
      <c r="C57" s="4">
        <v>26.2953760402312</v>
      </c>
      <c r="D57" s="4">
        <v>32.1449999798511</v>
      </c>
      <c r="E57" s="4">
        <v>28.9234511884507</v>
      </c>
      <c r="F57" s="4">
        <v>26.4624845877529</v>
      </c>
      <c r="G57" s="4">
        <v>26.992727221680703</v>
      </c>
      <c r="H57" s="4">
        <v>100.00000442832899</v>
      </c>
      <c r="I57" s="4">
        <v>32.9585449908752</v>
      </c>
    </row>
    <row r="58" spans="2:9" ht="13.5" customHeight="1">
      <c r="B58" s="3" t="s">
        <v>15</v>
      </c>
      <c r="C58" s="4">
        <v>25.934617685387902</v>
      </c>
      <c r="D58" s="4">
        <v>31.184128585620403</v>
      </c>
      <c r="E58" s="4">
        <v>28.2135330415863</v>
      </c>
      <c r="F58" s="4">
        <v>25.934617685387902</v>
      </c>
      <c r="G58" s="4">
        <v>25.6788396800535</v>
      </c>
      <c r="H58" s="4">
        <v>100</v>
      </c>
      <c r="I58" s="4">
        <v>32.8311001506047</v>
      </c>
    </row>
    <row r="59" spans="1:9" ht="13.5" customHeight="1">
      <c r="A59" s="13"/>
      <c r="B59" s="5" t="s">
        <v>16</v>
      </c>
      <c r="C59" s="6">
        <v>25.319166853953</v>
      </c>
      <c r="D59" s="6">
        <v>31.231125888435102</v>
      </c>
      <c r="E59" s="6">
        <v>27.104581025691598</v>
      </c>
      <c r="F59" s="6">
        <v>25.6785988577155</v>
      </c>
      <c r="G59" s="6">
        <v>25.719615650904696</v>
      </c>
      <c r="H59" s="6">
        <v>99.9999977291741</v>
      </c>
      <c r="I59" s="6">
        <v>33.3150344503594</v>
      </c>
    </row>
    <row r="60" spans="1:9" ht="13.5" customHeight="1">
      <c r="A60" s="1" t="s">
        <v>26</v>
      </c>
      <c r="B60" s="3" t="s">
        <v>12</v>
      </c>
      <c r="C60" s="4">
        <v>24.5221618261256</v>
      </c>
      <c r="D60" s="4">
        <v>27.610836657797</v>
      </c>
      <c r="E60" s="4">
        <v>26.5326644082484</v>
      </c>
      <c r="F60" s="4">
        <v>27.7993605661848</v>
      </c>
      <c r="G60" s="4">
        <v>25.258431757841898</v>
      </c>
      <c r="H60" s="4">
        <v>86.9171921752013</v>
      </c>
      <c r="I60" s="4">
        <v>34.137573053014506</v>
      </c>
    </row>
    <row r="61" spans="2:9" ht="13.5" customHeight="1">
      <c r="B61" s="3" t="s">
        <v>13</v>
      </c>
      <c r="C61" s="4">
        <v>24.4434426613623</v>
      </c>
      <c r="D61" s="4">
        <v>27.7415365509181</v>
      </c>
      <c r="E61" s="4">
        <v>27.0663913508986</v>
      </c>
      <c r="F61" s="4">
        <v>27.916479504400897</v>
      </c>
      <c r="G61" s="4">
        <v>25.1821583633695</v>
      </c>
      <c r="H61" s="4">
        <v>87.0097145713035</v>
      </c>
      <c r="I61" s="4">
        <v>34.6075135851682</v>
      </c>
    </row>
    <row r="62" spans="2:9" ht="13.5" customHeight="1">
      <c r="B62" s="3" t="s">
        <v>14</v>
      </c>
      <c r="C62" s="4">
        <v>24.1741036039734</v>
      </c>
      <c r="D62" s="4">
        <v>27.4706986363223</v>
      </c>
      <c r="E62" s="4">
        <v>27.190321531518702</v>
      </c>
      <c r="F62" s="4">
        <v>28.129355652946398</v>
      </c>
      <c r="G62" s="4">
        <v>25.0538560771232</v>
      </c>
      <c r="H62" s="4">
        <v>85.9643616393785</v>
      </c>
      <c r="I62" s="4">
        <v>34.328966823906</v>
      </c>
    </row>
    <row r="63" spans="2:9" ht="13.5" customHeight="1">
      <c r="B63" s="3" t="s">
        <v>15</v>
      </c>
      <c r="C63" s="4">
        <v>23.9064938431104</v>
      </c>
      <c r="D63" s="4">
        <v>27.529232688151602</v>
      </c>
      <c r="E63" s="4">
        <v>26.6404975800455</v>
      </c>
      <c r="F63" s="4">
        <v>28.257118058219998</v>
      </c>
      <c r="G63" s="4">
        <v>24.8911636663137</v>
      </c>
      <c r="H63" s="4">
        <v>84.9104544733698</v>
      </c>
      <c r="I63" s="4">
        <v>34.056684340605194</v>
      </c>
    </row>
    <row r="64" spans="1:9" ht="13.5" customHeight="1">
      <c r="A64" s="13"/>
      <c r="B64" s="5" t="s">
        <v>16</v>
      </c>
      <c r="C64" s="6">
        <v>23.2666781659221</v>
      </c>
      <c r="D64" s="6">
        <v>27.290074866548604</v>
      </c>
      <c r="E64" s="6">
        <v>26.0932162743896</v>
      </c>
      <c r="F64" s="6">
        <v>26.779896302421204</v>
      </c>
      <c r="G64" s="6">
        <v>24.308091908730802</v>
      </c>
      <c r="H64" s="6">
        <v>83.4262913401572</v>
      </c>
      <c r="I64" s="6">
        <v>33.8755562927828</v>
      </c>
    </row>
    <row r="65" spans="1:9" ht="13.5" customHeight="1">
      <c r="A65" s="1" t="s">
        <v>27</v>
      </c>
      <c r="B65" s="3" t="s">
        <v>12</v>
      </c>
      <c r="C65" s="4">
        <v>14.975735899624102</v>
      </c>
      <c r="D65" s="4">
        <v>18.58534000372</v>
      </c>
      <c r="E65" s="4">
        <v>16.111137393531</v>
      </c>
      <c r="F65" s="4">
        <v>14.776474995841099</v>
      </c>
      <c r="G65" s="4">
        <v>13.6202569484262</v>
      </c>
      <c r="H65" s="4">
        <v>63.1665033598083</v>
      </c>
      <c r="I65" s="4">
        <v>21.3405865796901</v>
      </c>
    </row>
    <row r="66" spans="2:9" ht="13.5" customHeight="1">
      <c r="B66" s="3" t="s">
        <v>13</v>
      </c>
      <c r="C66" s="4">
        <v>14.8477536083456</v>
      </c>
      <c r="D66" s="4">
        <v>18.670268014254297</v>
      </c>
      <c r="E66" s="4">
        <v>16.2768662588714</v>
      </c>
      <c r="F66" s="4">
        <v>15.127474167706701</v>
      </c>
      <c r="G66" s="4">
        <v>13.1093806396021</v>
      </c>
      <c r="H66" s="4">
        <v>64.2340908515315</v>
      </c>
      <c r="I66" s="4">
        <v>21.2042150399657</v>
      </c>
    </row>
    <row r="67" spans="2:9" ht="13.5" customHeight="1">
      <c r="B67" s="3" t="s">
        <v>14</v>
      </c>
      <c r="C67" s="4">
        <v>16.8651298996237</v>
      </c>
      <c r="D67" s="4">
        <v>19.0186161897606</v>
      </c>
      <c r="E67" s="4">
        <v>18.2111535832298</v>
      </c>
      <c r="F67" s="4">
        <v>17.4202590880097</v>
      </c>
      <c r="G67" s="4">
        <v>16.8359570291198</v>
      </c>
      <c r="H67" s="4">
        <v>64.1302714712832</v>
      </c>
      <c r="I67" s="4">
        <v>21.2978613030052</v>
      </c>
    </row>
    <row r="68" spans="2:9" ht="13.5" customHeight="1">
      <c r="B68" s="3" t="s">
        <v>15</v>
      </c>
      <c r="C68" s="4">
        <v>16.9707384622283</v>
      </c>
      <c r="D68" s="4">
        <v>18.763495996930597</v>
      </c>
      <c r="E68" s="4">
        <v>18.4316406773013</v>
      </c>
      <c r="F68" s="4">
        <v>17.4820521144903</v>
      </c>
      <c r="G68" s="4">
        <v>16.7519902260987</v>
      </c>
      <c r="H68" s="4">
        <v>64.0576514794205</v>
      </c>
      <c r="I68" s="4">
        <v>21.4044681989842</v>
      </c>
    </row>
    <row r="69" spans="1:9" ht="13.5" customHeight="1">
      <c r="A69" s="13"/>
      <c r="B69" s="5" t="s">
        <v>16</v>
      </c>
      <c r="C69" s="6">
        <v>15.3019092097257</v>
      </c>
      <c r="D69" s="6">
        <v>18.7943471810855</v>
      </c>
      <c r="E69" s="6">
        <v>19.6481753678889</v>
      </c>
      <c r="F69" s="6">
        <v>15.9661742134985</v>
      </c>
      <c r="G69" s="6">
        <v>15.9420960601648</v>
      </c>
      <c r="H69" s="6">
        <v>63.651048429565705</v>
      </c>
      <c r="I69" s="6">
        <v>22.0313029744182</v>
      </c>
    </row>
    <row r="70" spans="1:9" ht="13.5" customHeight="1">
      <c r="A70" s="1" t="s">
        <v>28</v>
      </c>
      <c r="B70" s="3" t="s">
        <v>12</v>
      </c>
      <c r="C70" s="4">
        <v>23.7832841457052</v>
      </c>
      <c r="D70" s="4">
        <v>26.2133366406687</v>
      </c>
      <c r="E70" s="4">
        <v>29.6480575846006</v>
      </c>
      <c r="F70" s="4">
        <v>24.7480519696918</v>
      </c>
      <c r="G70" s="4">
        <v>24.385358264088598</v>
      </c>
      <c r="H70" s="4">
        <v>88.7339666465081</v>
      </c>
      <c r="I70" s="4">
        <v>33.7610191418916</v>
      </c>
    </row>
    <row r="71" spans="2:9" ht="13.5" customHeight="1">
      <c r="B71" s="3" t="s">
        <v>13</v>
      </c>
      <c r="C71" s="4">
        <v>24.2653468277091</v>
      </c>
      <c r="D71" s="4">
        <v>27.3231525971322</v>
      </c>
      <c r="E71" s="4">
        <v>29.4037149773402</v>
      </c>
      <c r="F71" s="4">
        <v>24.815475354704102</v>
      </c>
      <c r="G71" s="4">
        <v>24.0361240475517</v>
      </c>
      <c r="H71" s="4">
        <v>88.75326602516729</v>
      </c>
      <c r="I71" s="4">
        <v>34.303588500444995</v>
      </c>
    </row>
    <row r="72" spans="2:9" ht="13.5" customHeight="1">
      <c r="B72" s="3" t="s">
        <v>14</v>
      </c>
      <c r="C72" s="4">
        <v>25.175899670213198</v>
      </c>
      <c r="D72" s="4">
        <v>28.979848099928002</v>
      </c>
      <c r="E72" s="4">
        <v>31.0186378024972</v>
      </c>
      <c r="F72" s="4">
        <v>25.329407560808697</v>
      </c>
      <c r="G72" s="4">
        <v>24.575853455687398</v>
      </c>
      <c r="H72" s="4">
        <v>88.75684196575449</v>
      </c>
      <c r="I72" s="4">
        <v>36.652707661301996</v>
      </c>
    </row>
    <row r="73" spans="2:9" ht="13.5" customHeight="1">
      <c r="B73" s="3" t="s">
        <v>15</v>
      </c>
      <c r="C73" s="4">
        <v>23.128958446077398</v>
      </c>
      <c r="D73" s="4">
        <v>29.0383802148441</v>
      </c>
      <c r="E73" s="4">
        <v>29.6428005548855</v>
      </c>
      <c r="F73" s="4">
        <v>22.496057566453</v>
      </c>
      <c r="G73" s="4">
        <v>21.5389815397738</v>
      </c>
      <c r="H73" s="4">
        <v>88.2866878475652</v>
      </c>
      <c r="I73" s="4">
        <v>37.6900661453277</v>
      </c>
    </row>
    <row r="74" spans="1:9" ht="13.5" customHeight="1">
      <c r="A74" s="13"/>
      <c r="B74" s="5" t="s">
        <v>16</v>
      </c>
      <c r="C74" s="6">
        <v>21.9902486754208</v>
      </c>
      <c r="D74" s="6">
        <v>29.8206473239054</v>
      </c>
      <c r="E74" s="6">
        <v>28.9380313977816</v>
      </c>
      <c r="F74" s="6">
        <v>21.0804751121589</v>
      </c>
      <c r="G74" s="6">
        <v>20.7799791336152</v>
      </c>
      <c r="H74" s="6">
        <v>87.67731024704099</v>
      </c>
      <c r="I74" s="6">
        <v>36.8725318950066</v>
      </c>
    </row>
    <row r="75" spans="1:9" ht="13.5" customHeight="1">
      <c r="A75" s="1" t="s">
        <v>29</v>
      </c>
      <c r="B75" s="3" t="s">
        <v>13</v>
      </c>
      <c r="C75" s="4">
        <v>24.717960937557702</v>
      </c>
      <c r="D75" s="4">
        <v>32.3086685528028</v>
      </c>
      <c r="E75" s="4">
        <v>27.9270561709356</v>
      </c>
      <c r="F75" s="4">
        <v>25.2295239441015</v>
      </c>
      <c r="G75" s="4">
        <v>23.583009942605</v>
      </c>
      <c r="H75" s="4">
        <v>89.98522862064881</v>
      </c>
      <c r="I75" s="4">
        <v>38.3944839383809</v>
      </c>
    </row>
    <row r="76" spans="2:9" ht="13.5" customHeight="1">
      <c r="B76" s="3" t="s">
        <v>14</v>
      </c>
      <c r="C76" s="4">
        <v>22.5687590418052</v>
      </c>
      <c r="D76" s="4">
        <v>32.7983628711023</v>
      </c>
      <c r="E76" s="4">
        <v>25.724057224580598</v>
      </c>
      <c r="F76" s="4">
        <v>23.326056500891802</v>
      </c>
      <c r="G76" s="4">
        <v>21.7454700926043</v>
      </c>
      <c r="H76" s="4">
        <v>89.9261049580119</v>
      </c>
      <c r="I76" s="4">
        <v>38.2685835741382</v>
      </c>
    </row>
    <row r="77" spans="2:9" ht="13.5" customHeight="1">
      <c r="B77" s="3" t="s">
        <v>15</v>
      </c>
      <c r="C77" s="4">
        <v>21.3339186716699</v>
      </c>
      <c r="D77" s="4">
        <v>32.5122950784855</v>
      </c>
      <c r="E77" s="4">
        <v>24.0425102320936</v>
      </c>
      <c r="F77" s="4">
        <v>22.3230824081051</v>
      </c>
      <c r="G77" s="4">
        <v>21.559735518823</v>
      </c>
      <c r="H77" s="4">
        <v>89.1419172195098</v>
      </c>
      <c r="I77" s="4">
        <v>38.9422168832872</v>
      </c>
    </row>
    <row r="78" spans="1:9" ht="13.5" customHeight="1">
      <c r="A78" s="13"/>
      <c r="B78" s="5" t="s">
        <v>16</v>
      </c>
      <c r="C78" s="6">
        <v>21.664268811242803</v>
      </c>
      <c r="D78" s="6">
        <v>33.3540091476984</v>
      </c>
      <c r="E78" s="6">
        <v>23.3176859312206</v>
      </c>
      <c r="F78" s="6">
        <v>22.9092434182175</v>
      </c>
      <c r="G78" s="6">
        <v>22.1442596422183</v>
      </c>
      <c r="H78" s="6">
        <v>89.1201386099172</v>
      </c>
      <c r="I78" s="6">
        <v>39.4890196749332</v>
      </c>
    </row>
    <row r="79" spans="1:9" ht="13.5" customHeight="1">
      <c r="A79" s="18" t="s">
        <v>68</v>
      </c>
      <c r="B79" s="3" t="s">
        <v>13</v>
      </c>
      <c r="C79" s="4">
        <v>7.57354243145234</v>
      </c>
      <c r="D79" s="4">
        <v>23.7448924963748</v>
      </c>
      <c r="E79" s="4">
        <v>21.8682468911391</v>
      </c>
      <c r="F79" s="4">
        <v>8.507759120747469</v>
      </c>
      <c r="G79" s="4">
        <v>8.414691926261291</v>
      </c>
      <c r="H79" s="4">
        <v>62.5261989801474</v>
      </c>
      <c r="I79" s="4">
        <v>35.1734680709052</v>
      </c>
    </row>
    <row r="80" spans="2:9" ht="13.5" customHeight="1">
      <c r="B80" s="3" t="s">
        <v>14</v>
      </c>
      <c r="C80" s="4">
        <v>7.50917104499632</v>
      </c>
      <c r="D80" s="4">
        <v>23.7275110787386</v>
      </c>
      <c r="E80" s="4">
        <v>21.9182831202588</v>
      </c>
      <c r="F80" s="4">
        <v>8.6714008874573</v>
      </c>
      <c r="G80" s="4">
        <v>8.005645937398311</v>
      </c>
      <c r="H80" s="4">
        <v>62.5803489321388</v>
      </c>
      <c r="I80" s="4">
        <v>35.152907764478705</v>
      </c>
    </row>
    <row r="81" spans="2:9" ht="13.5" customHeight="1">
      <c r="B81" s="3" t="s">
        <v>15</v>
      </c>
      <c r="C81" s="4">
        <v>6.78253141529669</v>
      </c>
      <c r="D81" s="4">
        <v>22.744830147880098</v>
      </c>
      <c r="E81" s="4">
        <v>21.9578235757028</v>
      </c>
      <c r="F81" s="4">
        <v>8.11345277036245</v>
      </c>
      <c r="G81" s="4">
        <v>7.52376135161692</v>
      </c>
      <c r="H81" s="4">
        <v>61.775028093670706</v>
      </c>
      <c r="I81" s="4">
        <v>34.1548122758025</v>
      </c>
    </row>
    <row r="82" spans="1:9" ht="13.5" customHeight="1">
      <c r="A82" s="13"/>
      <c r="B82" s="5" t="s">
        <v>16</v>
      </c>
      <c r="C82" s="6">
        <v>7.06022272955097</v>
      </c>
      <c r="D82" s="6">
        <v>23.362758665896</v>
      </c>
      <c r="E82" s="6">
        <v>22.1110242976109</v>
      </c>
      <c r="F82" s="6">
        <v>7.877861602575511</v>
      </c>
      <c r="G82" s="6">
        <v>7.60080154253682</v>
      </c>
      <c r="H82" s="6">
        <v>61.7789467448045</v>
      </c>
      <c r="I82" s="6">
        <v>34.1587076698234</v>
      </c>
    </row>
    <row r="83" spans="1:9" ht="13.5" customHeight="1">
      <c r="A83" s="1" t="s">
        <v>30</v>
      </c>
      <c r="B83" s="3" t="s">
        <v>13</v>
      </c>
      <c r="C83" s="4">
        <v>19.7290289915212</v>
      </c>
      <c r="D83" s="4">
        <v>23.3930899175434</v>
      </c>
      <c r="E83" s="4">
        <v>36.122207955032195</v>
      </c>
      <c r="F83" s="4">
        <v>19.5263378420407</v>
      </c>
      <c r="G83" s="4">
        <v>18.769090386788</v>
      </c>
      <c r="H83" s="4">
        <v>90.2124910635252</v>
      </c>
      <c r="I83" s="4">
        <v>41.4395888231857</v>
      </c>
    </row>
    <row r="84" spans="2:9" ht="13.5" customHeight="1">
      <c r="B84" s="3" t="s">
        <v>14</v>
      </c>
      <c r="C84" s="4">
        <v>19.8782242645106</v>
      </c>
      <c r="D84" s="4">
        <v>23.4282371048351</v>
      </c>
      <c r="E84" s="4">
        <v>36.941322161684596</v>
      </c>
      <c r="F84" s="4">
        <v>18.9104746161959</v>
      </c>
      <c r="G84" s="4">
        <v>18.5142938122634</v>
      </c>
      <c r="H84" s="4">
        <v>90.2054857372227</v>
      </c>
      <c r="I84" s="4">
        <v>41.699892906864</v>
      </c>
    </row>
    <row r="85" spans="2:9" ht="13.5" customHeight="1">
      <c r="B85" s="3" t="s">
        <v>15</v>
      </c>
      <c r="C85" s="4">
        <v>19.673600884943298</v>
      </c>
      <c r="D85" s="4">
        <v>22.7999305500823</v>
      </c>
      <c r="E85" s="4">
        <v>36.7865520366855</v>
      </c>
      <c r="F85" s="4">
        <v>19.068283972823</v>
      </c>
      <c r="G85" s="4">
        <v>18.1069677695866</v>
      </c>
      <c r="H85" s="4">
        <v>90.45009162134801</v>
      </c>
      <c r="I85" s="4">
        <v>41.3716143578902</v>
      </c>
    </row>
    <row r="86" spans="1:9" ht="13.5" customHeight="1">
      <c r="A86" s="13"/>
      <c r="B86" s="5" t="s">
        <v>16</v>
      </c>
      <c r="C86" s="6">
        <v>15.390887170163001</v>
      </c>
      <c r="D86" s="6">
        <v>18.562871812705</v>
      </c>
      <c r="E86" s="6">
        <v>33.303084140530295</v>
      </c>
      <c r="F86" s="6">
        <v>14.541925898756999</v>
      </c>
      <c r="G86" s="6">
        <v>13.6756718220095</v>
      </c>
      <c r="H86" s="6">
        <v>89.6021769958554</v>
      </c>
      <c r="I86" s="6">
        <v>40.1214786881686</v>
      </c>
    </row>
    <row r="87" spans="1:9" ht="13.5" customHeight="1">
      <c r="A87" s="1" t="s">
        <v>33</v>
      </c>
      <c r="B87" s="3" t="s">
        <v>13</v>
      </c>
      <c r="C87" s="4">
        <v>18.707405565189898</v>
      </c>
      <c r="D87" s="4">
        <v>25.471913899730602</v>
      </c>
      <c r="E87" s="4">
        <v>19.090268162149</v>
      </c>
      <c r="F87" s="4">
        <v>19.305623393972198</v>
      </c>
      <c r="G87" s="4">
        <v>17.6654174440078</v>
      </c>
      <c r="H87" s="4">
        <v>76.8652228660026</v>
      </c>
      <c r="I87" s="4">
        <v>25.626087592963497</v>
      </c>
    </row>
    <row r="88" spans="2:9" ht="13.5" customHeight="1">
      <c r="B88" s="3" t="s">
        <v>14</v>
      </c>
      <c r="C88" s="4">
        <v>18.6838869396276</v>
      </c>
      <c r="D88" s="4">
        <v>25.738704726990502</v>
      </c>
      <c r="E88" s="4">
        <v>19.0338664162523</v>
      </c>
      <c r="F88" s="4">
        <v>19.0925205529607</v>
      </c>
      <c r="G88" s="4">
        <v>17.5719356156915</v>
      </c>
      <c r="H88" s="4">
        <v>77.5034779096505</v>
      </c>
      <c r="I88" s="4">
        <v>25.8289048396259</v>
      </c>
    </row>
    <row r="89" spans="2:9" ht="13.5" customHeight="1">
      <c r="B89" s="3" t="s">
        <v>15</v>
      </c>
      <c r="C89" s="4">
        <v>18.701366989896</v>
      </c>
      <c r="D89" s="4">
        <v>25.550102839337203</v>
      </c>
      <c r="E89" s="4">
        <v>19.315953699889</v>
      </c>
      <c r="F89" s="4">
        <v>19.434795696574998</v>
      </c>
      <c r="G89" s="4">
        <v>17.466568156229002</v>
      </c>
      <c r="H89" s="4">
        <v>77.5940563521504</v>
      </c>
      <c r="I89" s="4">
        <v>25.600557051457102</v>
      </c>
    </row>
    <row r="90" spans="1:9" ht="13.5" customHeight="1">
      <c r="A90" s="13"/>
      <c r="B90" s="5" t="s">
        <v>16</v>
      </c>
      <c r="C90" s="6">
        <v>18.9055685696521</v>
      </c>
      <c r="D90" s="6">
        <v>25.651887447049997</v>
      </c>
      <c r="E90" s="6">
        <v>19.5088944509038</v>
      </c>
      <c r="F90" s="6">
        <v>19.0946441954478</v>
      </c>
      <c r="G90" s="6">
        <v>17.5333291331848</v>
      </c>
      <c r="H90" s="6">
        <v>77.6260155927332</v>
      </c>
      <c r="I90" s="6">
        <v>25.900051526064598</v>
      </c>
    </row>
    <row r="91" spans="1:9" ht="13.5" customHeight="1">
      <c r="A91" s="1" t="s">
        <v>32</v>
      </c>
      <c r="B91" s="3" t="s">
        <v>12</v>
      </c>
      <c r="C91" s="4">
        <v>14.883331327633801</v>
      </c>
      <c r="D91" s="4">
        <v>32.2887917538147</v>
      </c>
      <c r="E91" s="4">
        <v>25.1826864284643</v>
      </c>
      <c r="F91" s="4">
        <v>14.105832291770401</v>
      </c>
      <c r="G91" s="4">
        <v>15.7723872169767</v>
      </c>
      <c r="H91" s="4">
        <v>60.4506966379633</v>
      </c>
      <c r="I91" s="4">
        <v>59.450447679292694</v>
      </c>
    </row>
    <row r="92" spans="2:9" ht="13.5" customHeight="1">
      <c r="B92" s="3" t="s">
        <v>13</v>
      </c>
      <c r="C92" s="4">
        <v>14.784706750637799</v>
      </c>
      <c r="D92" s="4">
        <v>31.3490859547633</v>
      </c>
      <c r="E92" s="4">
        <v>26.9271715060514</v>
      </c>
      <c r="F92" s="4">
        <v>15.0447485909647</v>
      </c>
      <c r="G92" s="4">
        <v>16.6373975353443</v>
      </c>
      <c r="H92" s="4">
        <v>60.452888987242005</v>
      </c>
      <c r="I92" s="4">
        <v>59.34469915627199</v>
      </c>
    </row>
    <row r="93" spans="2:9" ht="13.5" customHeight="1">
      <c r="B93" s="3" t="s">
        <v>14</v>
      </c>
      <c r="C93" s="4">
        <v>14.611577483548</v>
      </c>
      <c r="D93" s="4">
        <v>31.7723594502197</v>
      </c>
      <c r="E93" s="4">
        <v>27.5486143603324</v>
      </c>
      <c r="F93" s="4">
        <v>15.344651082229198</v>
      </c>
      <c r="G93" s="4">
        <v>15.5008992485934</v>
      </c>
      <c r="H93" s="4">
        <v>60.026327314931905</v>
      </c>
      <c r="I93" s="4">
        <v>59.2177079209752</v>
      </c>
    </row>
    <row r="94" spans="2:9" ht="13.5" customHeight="1">
      <c r="B94" s="3" t="s">
        <v>15</v>
      </c>
      <c r="C94" s="4">
        <v>15.130383473075401</v>
      </c>
      <c r="D94" s="4">
        <v>31.5144675699225</v>
      </c>
      <c r="E94" s="4">
        <v>27.7881295026467</v>
      </c>
      <c r="F94" s="4">
        <v>15.3989889512376</v>
      </c>
      <c r="G94" s="4">
        <v>16.4865254375317</v>
      </c>
      <c r="H94" s="4">
        <v>60.1679382824317</v>
      </c>
      <c r="I94" s="4">
        <v>58.9928656945678</v>
      </c>
    </row>
    <row r="95" spans="1:9" ht="13.5" customHeight="1">
      <c r="A95" s="13"/>
      <c r="B95" s="5" t="s">
        <v>16</v>
      </c>
      <c r="C95" s="6">
        <v>14.403060447591102</v>
      </c>
      <c r="D95" s="6">
        <v>31.131471482693</v>
      </c>
      <c r="E95" s="6">
        <v>28.134887416840797</v>
      </c>
      <c r="F95" s="6">
        <v>14.9156293628815</v>
      </c>
      <c r="G95" s="6">
        <v>16.7765218554755</v>
      </c>
      <c r="H95" s="6">
        <v>60.0684867026403</v>
      </c>
      <c r="I95" s="6">
        <v>59.142504553665795</v>
      </c>
    </row>
    <row r="96" spans="1:9" ht="13.5" customHeight="1">
      <c r="A96" s="1" t="s">
        <v>34</v>
      </c>
      <c r="B96" s="3" t="s">
        <v>12</v>
      </c>
      <c r="C96" s="4">
        <v>16.5458421965089</v>
      </c>
      <c r="D96" s="4">
        <v>27.535135994204303</v>
      </c>
      <c r="E96" s="4">
        <v>22.334388006132798</v>
      </c>
      <c r="F96" s="4">
        <v>16.7038245087421</v>
      </c>
      <c r="G96" s="4">
        <v>13.5215141118368</v>
      </c>
      <c r="H96" s="4">
        <v>91.6762006945385</v>
      </c>
      <c r="I96" s="4">
        <v>38.5749828201682</v>
      </c>
    </row>
    <row r="97" spans="2:9" ht="13.5" customHeight="1">
      <c r="B97" s="3" t="s">
        <v>13</v>
      </c>
      <c r="C97" s="4">
        <v>16.8501501380512</v>
      </c>
      <c r="D97" s="4">
        <v>27.5876846773573</v>
      </c>
      <c r="E97" s="4">
        <v>22.2323113493552</v>
      </c>
      <c r="F97" s="4">
        <v>17.2419015330643</v>
      </c>
      <c r="G97" s="4">
        <v>14.070163137601899</v>
      </c>
      <c r="H97" s="4">
        <v>91.6817597696642</v>
      </c>
      <c r="I97" s="4">
        <v>38.377696078139</v>
      </c>
    </row>
    <row r="98" spans="2:9" ht="13.5" customHeight="1">
      <c r="B98" s="3" t="s">
        <v>14</v>
      </c>
      <c r="C98" s="4">
        <v>16.990444246599</v>
      </c>
      <c r="D98" s="4">
        <v>27.5528668605073</v>
      </c>
      <c r="E98" s="4">
        <v>22.3940667898568</v>
      </c>
      <c r="F98" s="4">
        <v>17.6649472496949</v>
      </c>
      <c r="G98" s="4">
        <v>14.446817767353501</v>
      </c>
      <c r="H98" s="4">
        <v>91.6422460593052</v>
      </c>
      <c r="I98" s="4">
        <v>38.3224835903381</v>
      </c>
    </row>
    <row r="99" spans="2:9" ht="13.5" customHeight="1">
      <c r="B99" s="3" t="s">
        <v>15</v>
      </c>
      <c r="C99" s="4">
        <v>16.574978881942002</v>
      </c>
      <c r="D99" s="4">
        <v>26.6469996779064</v>
      </c>
      <c r="E99" s="4">
        <v>22.530944045263098</v>
      </c>
      <c r="F99" s="4">
        <v>17.606780078551502</v>
      </c>
      <c r="G99" s="4">
        <v>15.285616851621</v>
      </c>
      <c r="H99" s="4">
        <v>91.623314083129</v>
      </c>
      <c r="I99" s="4">
        <v>38.6173328873785</v>
      </c>
    </row>
    <row r="100" spans="1:9" ht="13.5" customHeight="1">
      <c r="A100" s="13"/>
      <c r="B100" s="5" t="s">
        <v>16</v>
      </c>
      <c r="C100" s="6">
        <v>17.350684616621002</v>
      </c>
      <c r="D100" s="6">
        <v>26.7007959102793</v>
      </c>
      <c r="E100" s="6">
        <v>22.400516211183998</v>
      </c>
      <c r="F100" s="6">
        <v>17.350684616621002</v>
      </c>
      <c r="G100" s="6">
        <v>15.3997407010858</v>
      </c>
      <c r="H100" s="6">
        <v>91.5232331326324</v>
      </c>
      <c r="I100" s="6">
        <v>38.9340536634795</v>
      </c>
    </row>
    <row r="101" spans="1:9" ht="13.5" customHeight="1">
      <c r="A101" s="1" t="s">
        <v>35</v>
      </c>
      <c r="B101" s="3" t="s">
        <v>12</v>
      </c>
      <c r="C101" s="4">
        <v>22.9019008266335</v>
      </c>
      <c r="D101" s="4">
        <v>28.049537380615103</v>
      </c>
      <c r="E101" s="4">
        <v>24.6888459441793</v>
      </c>
      <c r="F101" s="4">
        <v>22.7660435008835</v>
      </c>
      <c r="G101" s="4">
        <v>20.7591730665684</v>
      </c>
      <c r="H101" s="4">
        <v>79.9102206718686</v>
      </c>
      <c r="I101" s="4">
        <v>26.1007000217816</v>
      </c>
    </row>
    <row r="102" spans="2:9" ht="13.5" customHeight="1">
      <c r="B102" s="3" t="s">
        <v>13</v>
      </c>
      <c r="C102" s="4">
        <v>22.6370627766191</v>
      </c>
      <c r="D102" s="4">
        <v>27.9494306162969</v>
      </c>
      <c r="E102" s="4">
        <v>24.4648677606291</v>
      </c>
      <c r="F102" s="4">
        <v>22.3291436775608</v>
      </c>
      <c r="G102" s="4">
        <v>20.4166642603572</v>
      </c>
      <c r="H102" s="4">
        <v>79.6885987775859</v>
      </c>
      <c r="I102" s="4">
        <v>26.431320421751803</v>
      </c>
    </row>
    <row r="103" spans="2:9" ht="13.5" customHeight="1">
      <c r="B103" s="3" t="s">
        <v>14</v>
      </c>
      <c r="C103" s="4">
        <v>22.5023424290996</v>
      </c>
      <c r="D103" s="4">
        <v>27.8520850664204</v>
      </c>
      <c r="E103" s="4">
        <v>24.3188445465408</v>
      </c>
      <c r="F103" s="4">
        <v>21.9774603745546</v>
      </c>
      <c r="G103" s="4">
        <v>20.5283965938466</v>
      </c>
      <c r="H103" s="4">
        <v>79.1309629837686</v>
      </c>
      <c r="I103" s="4">
        <v>26.2704528154887</v>
      </c>
    </row>
    <row r="104" spans="2:9" ht="13.5" customHeight="1">
      <c r="B104" s="3" t="s">
        <v>15</v>
      </c>
      <c r="C104" s="4">
        <v>23.7393378575306</v>
      </c>
      <c r="D104" s="4">
        <v>27.924858881910904</v>
      </c>
      <c r="E104" s="4">
        <v>25.644187473895602</v>
      </c>
      <c r="F104" s="4">
        <v>23.7524430742603</v>
      </c>
      <c r="G104" s="4">
        <v>21.163805134713602</v>
      </c>
      <c r="H104" s="4">
        <v>79.4511462494179</v>
      </c>
      <c r="I104" s="4">
        <v>25.9615980052721</v>
      </c>
    </row>
    <row r="105" spans="1:9" ht="13.5" customHeight="1">
      <c r="A105" s="13"/>
      <c r="B105" s="5" t="s">
        <v>16</v>
      </c>
      <c r="C105" s="6">
        <v>22.9744114156223</v>
      </c>
      <c r="D105" s="6">
        <v>27.531961444515403</v>
      </c>
      <c r="E105" s="6">
        <v>24.421641194726</v>
      </c>
      <c r="F105" s="6">
        <v>22.995344725650497</v>
      </c>
      <c r="G105" s="6">
        <v>20.6203262416681</v>
      </c>
      <c r="H105" s="6">
        <v>78.6534294697077</v>
      </c>
      <c r="I105" s="6">
        <v>25.4189114294949</v>
      </c>
    </row>
    <row r="106" spans="1:9" ht="13.5" customHeight="1">
      <c r="A106" s="1" t="s">
        <v>36</v>
      </c>
      <c r="B106" s="3" t="s">
        <v>12</v>
      </c>
      <c r="C106" s="4">
        <v>24.007338263894702</v>
      </c>
      <c r="D106" s="4">
        <v>28.930374298398</v>
      </c>
      <c r="E106" s="4">
        <v>28.227651878696204</v>
      </c>
      <c r="F106" s="4">
        <v>23.588625608588902</v>
      </c>
      <c r="G106" s="4">
        <v>24.3471461318895</v>
      </c>
      <c r="H106" s="4">
        <v>90.3559361936085</v>
      </c>
      <c r="I106" s="4">
        <v>31.359333532316104</v>
      </c>
    </row>
    <row r="107" spans="2:9" ht="13.5" customHeight="1">
      <c r="B107" s="3" t="s">
        <v>13</v>
      </c>
      <c r="C107" s="4">
        <v>23.6667068198916</v>
      </c>
      <c r="D107" s="4">
        <v>28.4076011827502</v>
      </c>
      <c r="E107" s="4">
        <v>28.271996116702</v>
      </c>
      <c r="F107" s="4">
        <v>23.6095792200899</v>
      </c>
      <c r="G107" s="4">
        <v>24.3541232775476</v>
      </c>
      <c r="H107" s="4">
        <v>90.49383936413949</v>
      </c>
      <c r="I107" s="4">
        <v>30.8665782057637</v>
      </c>
    </row>
    <row r="108" spans="2:9" ht="13.5" customHeight="1">
      <c r="B108" s="3" t="s">
        <v>14</v>
      </c>
      <c r="C108" s="4">
        <v>23.563383640629</v>
      </c>
      <c r="D108" s="4">
        <v>28.4640953735668</v>
      </c>
      <c r="E108" s="4">
        <v>27.6285956636385</v>
      </c>
      <c r="F108" s="4">
        <v>23.4852489063815</v>
      </c>
      <c r="G108" s="4">
        <v>24.213451662317002</v>
      </c>
      <c r="H108" s="4">
        <v>90.6519581394588</v>
      </c>
      <c r="I108" s="4">
        <v>30.9881284817773</v>
      </c>
    </row>
    <row r="109" spans="2:9" ht="13.5" customHeight="1">
      <c r="B109" s="3" t="s">
        <v>15</v>
      </c>
      <c r="C109" s="4">
        <v>23.0836084996013</v>
      </c>
      <c r="D109" s="4">
        <v>29.210715771381</v>
      </c>
      <c r="E109" s="4">
        <v>27.2619297706792</v>
      </c>
      <c r="F109" s="4">
        <v>22.7012754887377</v>
      </c>
      <c r="G109" s="4">
        <v>23.7734170124094</v>
      </c>
      <c r="H109" s="4">
        <v>90.6943688840481</v>
      </c>
      <c r="I109" s="4">
        <v>31.156390080094297</v>
      </c>
    </row>
    <row r="110" spans="1:9" ht="13.5" customHeight="1">
      <c r="A110" s="13"/>
      <c r="B110" s="5" t="s">
        <v>16</v>
      </c>
      <c r="C110" s="6">
        <v>23.2342701845356</v>
      </c>
      <c r="D110" s="6">
        <v>29.4405359109772</v>
      </c>
      <c r="E110" s="6">
        <v>27.453345364389097</v>
      </c>
      <c r="F110" s="6">
        <v>22.9590201428965</v>
      </c>
      <c r="G110" s="6">
        <v>22.5852537870779</v>
      </c>
      <c r="H110" s="6">
        <v>90.2508155520793</v>
      </c>
      <c r="I110" s="6">
        <v>31.755707476121298</v>
      </c>
    </row>
    <row r="111" spans="1:9" ht="13.5" customHeight="1">
      <c r="A111" s="1" t="s">
        <v>37</v>
      </c>
      <c r="B111" s="3" t="s">
        <v>13</v>
      </c>
      <c r="C111" s="4">
        <v>29.36699175062</v>
      </c>
      <c r="D111" s="4">
        <v>35.9728742413469</v>
      </c>
      <c r="E111" s="4">
        <v>32.9777798430822</v>
      </c>
      <c r="F111" s="4">
        <v>29.476755124662503</v>
      </c>
      <c r="G111" s="4">
        <v>31.030928185587197</v>
      </c>
      <c r="H111" s="4">
        <v>84.3165315781268</v>
      </c>
      <c r="I111" s="4">
        <v>42.8986837210439</v>
      </c>
    </row>
    <row r="112" spans="2:9" ht="13.5" customHeight="1">
      <c r="B112" s="3" t="s">
        <v>14</v>
      </c>
      <c r="C112" s="4">
        <v>27.1259792641228</v>
      </c>
      <c r="D112" s="4">
        <v>33.5892262067275</v>
      </c>
      <c r="E112" s="4">
        <v>30.641323431496897</v>
      </c>
      <c r="F112" s="4">
        <v>26.386211452172496</v>
      </c>
      <c r="G112" s="4">
        <v>28.3918409155851</v>
      </c>
      <c r="H112" s="4">
        <v>80.7328772447247</v>
      </c>
      <c r="I112" s="4">
        <v>40.1952774580529</v>
      </c>
    </row>
    <row r="113" spans="2:9" ht="13.5" customHeight="1">
      <c r="B113" s="3" t="s">
        <v>15</v>
      </c>
      <c r="C113" s="4">
        <v>26.7265371273253</v>
      </c>
      <c r="D113" s="4">
        <v>34.1612951735576</v>
      </c>
      <c r="E113" s="4">
        <v>30.876266745256398</v>
      </c>
      <c r="F113" s="4">
        <v>25.971087754036798</v>
      </c>
      <c r="G113" s="4">
        <v>28.4111322300754</v>
      </c>
      <c r="H113" s="4">
        <v>81.1514378053772</v>
      </c>
      <c r="I113" s="4">
        <v>40.4257566620706</v>
      </c>
    </row>
    <row r="114" spans="1:9" ht="13.5" customHeight="1">
      <c r="A114" s="13"/>
      <c r="B114" s="5" t="s">
        <v>16</v>
      </c>
      <c r="C114" s="6">
        <v>27.1395603298762</v>
      </c>
      <c r="D114" s="6">
        <v>35.955533952971805</v>
      </c>
      <c r="E114" s="6">
        <v>32.292740789539295</v>
      </c>
      <c r="F114" s="6">
        <v>27.2940052801456</v>
      </c>
      <c r="G114" s="6">
        <v>28.6930228977604</v>
      </c>
      <c r="H114" s="6">
        <v>81.4603709118736</v>
      </c>
      <c r="I114" s="6">
        <v>42.2781128652708</v>
      </c>
    </row>
    <row r="115" spans="1:9" ht="13.5" customHeight="1">
      <c r="A115" s="1" t="s">
        <v>38</v>
      </c>
      <c r="B115" s="3" t="s">
        <v>13</v>
      </c>
      <c r="C115" s="4">
        <v>15.5580508955906</v>
      </c>
      <c r="D115" s="4">
        <v>25.7907874923837</v>
      </c>
      <c r="E115" s="4">
        <v>19.453783828105</v>
      </c>
      <c r="F115" s="4">
        <v>15.612012122064002</v>
      </c>
      <c r="G115" s="4">
        <v>17.6846172842342</v>
      </c>
      <c r="H115" s="4">
        <v>87.4103831919215</v>
      </c>
      <c r="I115" s="4">
        <v>30.1927215039126</v>
      </c>
    </row>
    <row r="116" spans="2:9" ht="13.5" customHeight="1">
      <c r="B116" s="3" t="s">
        <v>14</v>
      </c>
      <c r="C116" s="4">
        <v>16.8422426825649</v>
      </c>
      <c r="D116" s="4">
        <v>25.395672694660696</v>
      </c>
      <c r="E116" s="4">
        <v>22.4482450011213</v>
      </c>
      <c r="F116" s="4">
        <v>17.1011400717783</v>
      </c>
      <c r="G116" s="4">
        <v>19.7744447710376</v>
      </c>
      <c r="H116" s="4">
        <v>87.2936208565161</v>
      </c>
      <c r="I116" s="4">
        <v>30.415081666688497</v>
      </c>
    </row>
    <row r="117" spans="2:9" ht="13.5" customHeight="1">
      <c r="B117" s="3" t="s">
        <v>15</v>
      </c>
      <c r="C117" s="4">
        <v>17.0750379301123</v>
      </c>
      <c r="D117" s="4">
        <v>25.3306656840733</v>
      </c>
      <c r="E117" s="4">
        <v>22.5541317279687</v>
      </c>
      <c r="F117" s="4">
        <v>17.4024349065454</v>
      </c>
      <c r="G117" s="4">
        <v>19.8558796054084</v>
      </c>
      <c r="H117" s="4">
        <v>86.8390274364878</v>
      </c>
      <c r="I117" s="4">
        <v>30.0387912434707</v>
      </c>
    </row>
    <row r="118" spans="1:9" ht="13.5" customHeight="1">
      <c r="A118" s="13"/>
      <c r="B118" s="5" t="s">
        <v>16</v>
      </c>
      <c r="C118" s="6">
        <v>18.8687696336616</v>
      </c>
      <c r="D118" s="6">
        <v>25.141862102003998</v>
      </c>
      <c r="E118" s="6">
        <v>22.7498652820027</v>
      </c>
      <c r="F118" s="6">
        <v>18.897166942059098</v>
      </c>
      <c r="G118" s="6">
        <v>20.0251815501261</v>
      </c>
      <c r="H118" s="6">
        <v>88.1526387712002</v>
      </c>
      <c r="I118" s="6">
        <v>29.898458118833197</v>
      </c>
    </row>
    <row r="119" spans="1:9" ht="13.5" customHeight="1">
      <c r="A119" s="1" t="s">
        <v>39</v>
      </c>
      <c r="B119" s="3" t="s">
        <v>12</v>
      </c>
      <c r="C119" s="4">
        <v>21.227828153092197</v>
      </c>
      <c r="D119" s="4">
        <v>26.1249238097329</v>
      </c>
      <c r="E119" s="4">
        <v>24.5012042331295</v>
      </c>
      <c r="F119" s="4">
        <v>20.8304015980702</v>
      </c>
      <c r="G119" s="4">
        <v>21.3834235767623</v>
      </c>
      <c r="H119" s="4">
        <v>98.19114112371619</v>
      </c>
      <c r="I119" s="4">
        <v>31.531135115619303</v>
      </c>
    </row>
    <row r="120" spans="2:9" ht="13.5" customHeight="1">
      <c r="B120" s="3" t="s">
        <v>13</v>
      </c>
      <c r="C120" s="4">
        <v>19.9894899735798</v>
      </c>
      <c r="D120" s="4">
        <v>26.1291726449335</v>
      </c>
      <c r="E120" s="4">
        <v>23.812373784722</v>
      </c>
      <c r="F120" s="4">
        <v>19.8666464344516</v>
      </c>
      <c r="G120" s="4">
        <v>20.2551224241429</v>
      </c>
      <c r="H120" s="4">
        <v>98.0063036997302</v>
      </c>
      <c r="I120" s="4">
        <v>30.614747909379297</v>
      </c>
    </row>
    <row r="121" spans="2:9" ht="13.5" customHeight="1">
      <c r="B121" s="3" t="s">
        <v>14</v>
      </c>
      <c r="C121" s="4">
        <v>18.5253464349425</v>
      </c>
      <c r="D121" s="4">
        <v>26.3948838112537</v>
      </c>
      <c r="E121" s="4">
        <v>23.5102712901057</v>
      </c>
      <c r="F121" s="4">
        <v>18.754717244387002</v>
      </c>
      <c r="G121" s="4">
        <v>19.4176820656421</v>
      </c>
      <c r="H121" s="4">
        <v>97.2140587476778</v>
      </c>
      <c r="I121" s="4">
        <v>30.312933384907996</v>
      </c>
    </row>
    <row r="122" spans="2:9" ht="13.5" customHeight="1">
      <c r="B122" s="3" t="s">
        <v>15</v>
      </c>
      <c r="C122" s="4">
        <v>17.636320357862402</v>
      </c>
      <c r="D122" s="4">
        <v>25.425121157042202</v>
      </c>
      <c r="E122" s="4">
        <v>21.85042553242</v>
      </c>
      <c r="F122" s="4">
        <v>17.5707686616564</v>
      </c>
      <c r="G122" s="4">
        <v>18.7133563329003</v>
      </c>
      <c r="H122" s="4">
        <v>95.2435544572223</v>
      </c>
      <c r="I122" s="4">
        <v>29.4372484712146</v>
      </c>
    </row>
    <row r="123" spans="1:9" ht="13.5" customHeight="1">
      <c r="A123" s="13"/>
      <c r="B123" s="5" t="s">
        <v>16</v>
      </c>
      <c r="C123" s="6">
        <v>16.5223398183102</v>
      </c>
      <c r="D123" s="6">
        <v>24.9909665528217</v>
      </c>
      <c r="E123" s="6">
        <v>21.2769665868371</v>
      </c>
      <c r="F123" s="6">
        <v>16.797838268586098</v>
      </c>
      <c r="G123" s="6">
        <v>17.8937973780495</v>
      </c>
      <c r="H123" s="6">
        <v>96.0930071633029</v>
      </c>
      <c r="I123" s="6">
        <v>29.4379146157295</v>
      </c>
    </row>
    <row r="124" spans="1:9" ht="13.5" customHeight="1">
      <c r="A124" s="1" t="s">
        <v>40</v>
      </c>
      <c r="B124" s="3" t="s">
        <v>12</v>
      </c>
      <c r="C124" s="4">
        <v>12.5290200748798</v>
      </c>
      <c r="D124" s="4">
        <v>26.971576958599304</v>
      </c>
      <c r="E124" s="4">
        <v>21.3009874347592</v>
      </c>
      <c r="F124" s="4">
        <v>13.002008643633001</v>
      </c>
      <c r="G124" s="4">
        <v>12.6640540660692</v>
      </c>
      <c r="H124" s="4">
        <v>90.887152499602</v>
      </c>
      <c r="I124" s="4">
        <v>36.2626703684929</v>
      </c>
    </row>
    <row r="125" spans="2:9" ht="13.5" customHeight="1">
      <c r="B125" s="3" t="s">
        <v>13</v>
      </c>
      <c r="C125" s="4">
        <v>12.7130183108798</v>
      </c>
      <c r="D125" s="4">
        <v>26.924598586397902</v>
      </c>
      <c r="E125" s="4">
        <v>21.5049118092297</v>
      </c>
      <c r="F125" s="4">
        <v>13.0144465955026</v>
      </c>
      <c r="G125" s="4">
        <v>13.1918216075577</v>
      </c>
      <c r="H125" s="4">
        <v>90.5604360470178</v>
      </c>
      <c r="I125" s="4">
        <v>36.2628282373284</v>
      </c>
    </row>
    <row r="126" spans="2:9" ht="13.5" customHeight="1">
      <c r="B126" s="3" t="s">
        <v>14</v>
      </c>
      <c r="C126" s="4">
        <v>13.096250816295399</v>
      </c>
      <c r="D126" s="4">
        <v>26.6359525124641</v>
      </c>
      <c r="E126" s="4">
        <v>21.343323286491</v>
      </c>
      <c r="F126" s="4">
        <v>13.245713801881202</v>
      </c>
      <c r="G126" s="4">
        <v>13.391077946878</v>
      </c>
      <c r="H126" s="4">
        <v>90.5254673646419</v>
      </c>
      <c r="I126" s="4">
        <v>35.9377161230773</v>
      </c>
    </row>
    <row r="127" spans="2:9" ht="13.5" customHeight="1">
      <c r="B127" s="3" t="s">
        <v>15</v>
      </c>
      <c r="C127" s="4">
        <v>13.112179539569299</v>
      </c>
      <c r="D127" s="4">
        <v>27.315586455028303</v>
      </c>
      <c r="E127" s="4">
        <v>21.1806658743296</v>
      </c>
      <c r="F127" s="4">
        <v>13.947918744455201</v>
      </c>
      <c r="G127" s="4">
        <v>13.752638551937801</v>
      </c>
      <c r="H127" s="4">
        <v>90.2176185736689</v>
      </c>
      <c r="I127" s="4">
        <v>35.5523018256955</v>
      </c>
    </row>
    <row r="128" spans="1:9" ht="13.5" customHeight="1">
      <c r="A128" s="13"/>
      <c r="B128" s="5" t="s">
        <v>16</v>
      </c>
      <c r="C128" s="6">
        <v>13.8700772538262</v>
      </c>
      <c r="D128" s="6">
        <v>27.1451369518315</v>
      </c>
      <c r="E128" s="6">
        <v>21.813106606225897</v>
      </c>
      <c r="F128" s="6">
        <v>14.893567842860001</v>
      </c>
      <c r="G128" s="6">
        <v>14.6090250713626</v>
      </c>
      <c r="H128" s="6">
        <v>90.44287273905141</v>
      </c>
      <c r="I128" s="6">
        <v>35.3811497457895</v>
      </c>
    </row>
    <row r="129" spans="1:9" ht="13.5" customHeight="1">
      <c r="A129" s="1" t="s">
        <v>41</v>
      </c>
      <c r="B129" s="3" t="s">
        <v>12</v>
      </c>
      <c r="C129" s="4">
        <v>19.3763123774529</v>
      </c>
      <c r="D129" s="4">
        <v>28.4035559060688</v>
      </c>
      <c r="E129" s="4">
        <v>30.4541569577283</v>
      </c>
      <c r="F129" s="4">
        <v>24.84219860273</v>
      </c>
      <c r="G129" s="4">
        <v>19.726579071464702</v>
      </c>
      <c r="H129" s="4">
        <v>85.1560144912146</v>
      </c>
      <c r="I129" s="4">
        <v>46.1495344341041</v>
      </c>
    </row>
    <row r="130" spans="2:9" ht="13.5" customHeight="1">
      <c r="B130" s="3" t="s">
        <v>13</v>
      </c>
      <c r="C130" s="4">
        <v>18.918639333704</v>
      </c>
      <c r="D130" s="4">
        <v>28.307592972574003</v>
      </c>
      <c r="E130" s="4">
        <v>30.4311114937246</v>
      </c>
      <c r="F130" s="4">
        <v>23.7195776485075</v>
      </c>
      <c r="G130" s="4">
        <v>19.1763291835918</v>
      </c>
      <c r="H130" s="4">
        <v>84.963182600833</v>
      </c>
      <c r="I130" s="4">
        <v>45.9737786983474</v>
      </c>
    </row>
    <row r="131" spans="2:9" ht="13.5" customHeight="1">
      <c r="B131" s="3" t="s">
        <v>14</v>
      </c>
      <c r="C131" s="4">
        <v>19.629342939332002</v>
      </c>
      <c r="D131" s="4">
        <v>28.5046451684143</v>
      </c>
      <c r="E131" s="4">
        <v>31.256450303328</v>
      </c>
      <c r="F131" s="4">
        <v>23.6708205112859</v>
      </c>
      <c r="G131" s="4">
        <v>19.6774193371585</v>
      </c>
      <c r="H131" s="4">
        <v>84.76100960471979</v>
      </c>
      <c r="I131" s="4">
        <v>47.920585719788</v>
      </c>
    </row>
    <row r="132" spans="2:9" ht="13.5" customHeight="1">
      <c r="B132" s="3" t="s">
        <v>15</v>
      </c>
      <c r="C132" s="4">
        <v>20.0173790298814</v>
      </c>
      <c r="D132" s="4">
        <v>28.0917640647459</v>
      </c>
      <c r="E132" s="4">
        <v>31.0608307473811</v>
      </c>
      <c r="F132" s="4">
        <v>22.813338033523898</v>
      </c>
      <c r="G132" s="4">
        <v>19.7562887174901</v>
      </c>
      <c r="H132" s="4">
        <v>84.0988844014874</v>
      </c>
      <c r="I132" s="4">
        <v>45.9191386448876</v>
      </c>
    </row>
    <row r="133" spans="1:9" ht="13.5" customHeight="1">
      <c r="A133" s="13"/>
      <c r="B133" s="5" t="s">
        <v>16</v>
      </c>
      <c r="C133" s="6">
        <v>20.1861085967625</v>
      </c>
      <c r="D133" s="6">
        <v>27.740966228661</v>
      </c>
      <c r="E133" s="6">
        <v>31.3532180098408</v>
      </c>
      <c r="F133" s="6">
        <v>23.675320393257902</v>
      </c>
      <c r="G133" s="6">
        <v>20.3121922047727</v>
      </c>
      <c r="H133" s="6">
        <v>84.5748041080691</v>
      </c>
      <c r="I133" s="6">
        <v>44.5890615684887</v>
      </c>
    </row>
    <row r="134" spans="1:9" ht="13.5" customHeight="1">
      <c r="A134" s="1" t="s">
        <v>42</v>
      </c>
      <c r="B134" s="3" t="s">
        <v>12</v>
      </c>
      <c r="C134" s="4">
        <v>20.1040266202361</v>
      </c>
      <c r="D134" s="4">
        <v>50.3653298965047</v>
      </c>
      <c r="E134" s="4">
        <v>22.4415876549748</v>
      </c>
      <c r="F134" s="4">
        <v>20.9398509308529</v>
      </c>
      <c r="G134" s="4">
        <v>20.5211436696163</v>
      </c>
      <c r="H134" s="4">
        <v>79.4509318742266</v>
      </c>
      <c r="I134" s="4">
        <v>64.02094385165749</v>
      </c>
    </row>
    <row r="135" spans="2:9" ht="13.5" customHeight="1">
      <c r="B135" s="3" t="s">
        <v>13</v>
      </c>
      <c r="C135" s="4">
        <v>20.2030475029267</v>
      </c>
      <c r="D135" s="4">
        <v>49.8983973941334</v>
      </c>
      <c r="E135" s="4">
        <v>23.3395848070058</v>
      </c>
      <c r="F135" s="4">
        <v>21.565871348911898</v>
      </c>
      <c r="G135" s="4">
        <v>20.463370449196</v>
      </c>
      <c r="H135" s="4">
        <v>79.4033009745887</v>
      </c>
      <c r="I135" s="4">
        <v>64.2681871863922</v>
      </c>
    </row>
    <row r="136" spans="2:9" ht="13.5" customHeight="1">
      <c r="B136" s="3" t="s">
        <v>14</v>
      </c>
      <c r="C136" s="4">
        <v>20.3663783083504</v>
      </c>
      <c r="D136" s="4">
        <v>49.395429531851796</v>
      </c>
      <c r="E136" s="4">
        <v>23.491411782272102</v>
      </c>
      <c r="F136" s="4">
        <v>21.7324958627999</v>
      </c>
      <c r="G136" s="4">
        <v>20.5716944489971</v>
      </c>
      <c r="H136" s="4">
        <v>79.4088896165654</v>
      </c>
      <c r="I136" s="4">
        <v>63.926160407852294</v>
      </c>
    </row>
    <row r="137" spans="2:9" ht="13.5" customHeight="1">
      <c r="B137" s="3" t="s">
        <v>15</v>
      </c>
      <c r="C137" s="4">
        <v>20.0643382166574</v>
      </c>
      <c r="D137" s="4">
        <v>49.4930940673527</v>
      </c>
      <c r="E137" s="4">
        <v>23.0341291968706</v>
      </c>
      <c r="F137" s="4">
        <v>21.2316047380071</v>
      </c>
      <c r="G137" s="4">
        <v>20.0372416822967</v>
      </c>
      <c r="H137" s="4">
        <v>79.1564995522211</v>
      </c>
      <c r="I137" s="4">
        <v>63.813304945844095</v>
      </c>
    </row>
    <row r="138" spans="1:9" ht="13.5" customHeight="1">
      <c r="A138" s="13"/>
      <c r="B138" s="5" t="s">
        <v>16</v>
      </c>
      <c r="C138" s="6">
        <v>19.0692838667369</v>
      </c>
      <c r="D138" s="6">
        <v>49.7061071823018</v>
      </c>
      <c r="E138" s="6">
        <v>21.9190019201034</v>
      </c>
      <c r="F138" s="6">
        <v>20.85247434336</v>
      </c>
      <c r="G138" s="6">
        <v>19.4764846656542</v>
      </c>
      <c r="H138" s="6">
        <v>79.3704895506733</v>
      </c>
      <c r="I138" s="6">
        <v>63.5318802434896</v>
      </c>
    </row>
    <row r="139" spans="1:9" ht="13.5" customHeight="1">
      <c r="A139" s="1" t="s">
        <v>43</v>
      </c>
      <c r="B139" s="3" t="s">
        <v>12</v>
      </c>
      <c r="C139" s="4">
        <f>C5*Population!$D$4+C10*Population!$D$5+C15*Population!$D$6+C20*Population!$D$7+C25*Population!$D$8+C30*Population!$D$9+C35*Population!$D$10+C40*Population!$D$11+C45*Population!$D$12+C50*Population!$D$13+C60*Population!$D$15+C65*Population!$D$16+C70*Population!$D$17+C55*Population!$D$14+C91*Population!$D$22+C96*Population!$D$23+C101*Population!$D$24+C106*Population!$D$25+C119*Population!$D$28+C124*Population!$D$29+C129*Population!$D$30+C134*Population!$D$31</f>
        <v>19.059099137737075</v>
      </c>
      <c r="D139" s="4">
        <f>D5*Population!$D$4+D10*Population!$D$5+D15*Population!$D$6+D20*Population!$D$7+D25*Population!$D$8+D30*Population!$D$9+D35*Population!$D$10+D40*Population!$D$11+D45*Population!$D$12+D50*Population!$D$13+D60*Population!$D$15+D65*Population!$D$16+D70*Population!$D$17+D55*Population!$D$14+D91*Population!$D$22+D96*Population!$D$23+D101*Population!$D$24+D106*Population!$D$25+D119*Population!$D$28+D124*Population!$D$29+D129*Population!$D$30+D134*Population!$D$31</f>
        <v>31.098804100007744</v>
      </c>
      <c r="E139" s="4">
        <f>E5*Population!$D$4+E10*Population!$D$5+E15*Population!$D$6+E20*Population!$D$7+E25*Population!$D$8+E30*Population!$D$9+E35*Population!$D$10+E40*Population!$D$11+E45*Population!$D$12+E50*Population!$D$13+E60*Population!$D$15+E65*Population!$D$16+E70*Population!$D$17+E55*Population!$D$14+E91*Population!$D$22+E96*Population!$D$23+E101*Population!$D$24+E106*Population!$D$25+E119*Population!$D$28+E124*Population!$D$29+E129*Population!$D$30+E134*Population!$D$31</f>
        <v>23.40817005974274</v>
      </c>
      <c r="F139" s="4">
        <f>F5*Population!$D$4+F10*Population!$D$5+F15*Population!$D$6+F20*Population!$D$7+F25*Population!$D$8+F30*Population!$D$9+F35*Population!$D$10+F40*Population!$D$11+F45*Population!$D$12+F50*Population!$D$13+F60*Population!$D$15+F65*Population!$D$16+F70*Population!$D$17+F55*Population!$D$14+F91*Population!$D$22+F96*Population!$D$23+F101*Population!$D$24+F106*Population!$D$25+F119*Population!$D$28+F124*Population!$D$29+F129*Population!$D$30+F134*Population!$D$31</f>
        <v>19.98440863950329</v>
      </c>
      <c r="G139" s="4">
        <f>G5*Population!$D$4+G10*Population!$D$5+G15*Population!$D$6+G20*Population!$D$7+G25*Population!$D$8+G30*Population!$D$9+G35*Population!$D$10+G40*Population!$D$11+G45*Population!$D$12+G50*Population!$D$13+G60*Population!$D$15+G65*Population!$D$16+G70*Population!$D$17+G55*Population!$D$14+G91*Population!$D$22+G96*Population!$D$23+G101*Population!$D$24+G106*Population!$D$25+G119*Population!$D$28+G124*Population!$D$29+G129*Population!$D$30+G134*Population!$D$31</f>
        <v>19.30415292154317</v>
      </c>
      <c r="H139" s="4">
        <f>H5*Population!$D$4+H10*Population!$D$5+H15*Population!$D$6+H20*Population!$D$7+H25*Population!$D$8+H30*Population!$D$9+H35*Population!$D$10+H40*Population!$D$11+H45*Population!$D$12+H50*Population!$D$13+H60*Population!$D$15+H65*Population!$D$16+H70*Population!$D$17+H55*Population!$D$14+H91*Population!$D$22+H96*Population!$D$23+H101*Population!$D$24+H106*Population!$D$25+H119*Population!$D$28+H124*Population!$D$29+H129*Population!$D$30+H134*Population!$D$31</f>
        <v>79.40658029826983</v>
      </c>
      <c r="I139" s="4">
        <f>I5*Population!$D$4+I10*Population!$D$5+I15*Population!$D$6+I20*Population!$D$7+I25*Population!$D$8+I30*Population!$D$9+I35*Population!$D$10+I40*Population!$D$11+I45*Population!$D$12+I50*Population!$D$13+I60*Population!$D$15+I65*Population!$D$16+I70*Population!$D$17+I55*Population!$D$14+I91*Population!$D$22+I96*Population!$D$23+I101*Population!$D$24+I106*Population!$D$25+I119*Population!$D$28+I124*Population!$D$29+I129*Population!$D$30+I134*Population!$D$31</f>
        <v>39.78997363968911</v>
      </c>
    </row>
    <row r="140" spans="2:9" ht="13.5" customHeight="1">
      <c r="B140" s="3" t="s">
        <v>13</v>
      </c>
      <c r="C140" s="4">
        <f>C6*Population!$D$4+C11*Population!$D$5+C16*Population!$D$6+C21*Population!$D$7+C26*Population!$D$8+C31*Population!$D$9+C36*Population!$D$10+C41*Population!$D$11+C46*Population!$D$12+C51*Population!$D$13+C61*Population!$D$15+C66*Population!$D$16+C71*Population!$D$17+C56*Population!$D$14+C92*Population!$D$22+C97*Population!$D$23+C102*Population!$D$24+C107*Population!$D$25+C120*Population!$D$28+C125*Population!$D$29+C130*Population!$D$30+C135*Population!$D$31</f>
        <v>19.152609320843787</v>
      </c>
      <c r="D140" s="4">
        <f>D6*Population!$D$4+D11*Population!$D$5+D16*Population!$D$6+D21*Population!$D$7+D26*Population!$D$8+D31*Population!$D$9+D36*Population!$D$10+D41*Population!$D$11+D46*Population!$D$12+D51*Population!$D$13+D61*Population!$D$15+D66*Population!$D$16+D71*Population!$D$17+D56*Population!$D$14+D92*Population!$D$22+D97*Population!$D$23+D102*Population!$D$24+D107*Population!$D$25+D120*Population!$D$28+D125*Population!$D$29+D130*Population!$D$30+D135*Population!$D$31</f>
        <v>31.1006387468331</v>
      </c>
      <c r="E140" s="4">
        <f>E6*Population!$D$4+E11*Population!$D$5+E16*Population!$D$6+E21*Population!$D$7+E26*Population!$D$8+E31*Population!$D$9+E36*Population!$D$10+E41*Population!$D$11+E46*Population!$D$12+E51*Population!$D$13+E61*Population!$D$15+E66*Population!$D$16+E71*Population!$D$17+E56*Population!$D$14+E92*Population!$D$22+E97*Population!$D$23+E102*Population!$D$24+E107*Population!$D$25+E120*Population!$D$28+E125*Population!$D$29+E130*Population!$D$30+E135*Population!$D$31</f>
        <v>23.59488848941769</v>
      </c>
      <c r="F140" s="4">
        <f>F6*Population!$D$4+F11*Population!$D$5+F16*Population!$D$6+F21*Population!$D$7+F26*Population!$D$8+F31*Population!$D$9+F36*Population!$D$10+F41*Population!$D$11+F46*Population!$D$12+F51*Population!$D$13+F61*Population!$D$15+F66*Population!$D$16+F71*Population!$D$17+F56*Population!$D$14+F92*Population!$D$22+F97*Population!$D$23+F102*Population!$D$24+F107*Population!$D$25+F120*Population!$D$28+F125*Population!$D$29+F130*Population!$D$30+F135*Population!$D$31</f>
        <v>20.089927198485125</v>
      </c>
      <c r="G140" s="4">
        <f>G6*Population!$D$4+G11*Population!$D$5+G16*Population!$D$6+G21*Population!$D$7+G26*Population!$D$8+G31*Population!$D$9+G36*Population!$D$10+G41*Population!$D$11+G46*Population!$D$12+G51*Population!$D$13+G61*Population!$D$15+G66*Population!$D$16+G71*Population!$D$17+G56*Population!$D$14+G92*Population!$D$22+G97*Population!$D$23+G102*Population!$D$24+G107*Population!$D$25+G120*Population!$D$28+G125*Population!$D$29+G130*Population!$D$30+G135*Population!$D$31</f>
        <v>19.339347213617895</v>
      </c>
      <c r="H140" s="4">
        <f>H6*Population!$D$4+H11*Population!$D$5+H16*Population!$D$6+H21*Population!$D$7+H26*Population!$D$8+H31*Population!$D$9+H36*Population!$D$10+H41*Population!$D$11+H46*Population!$D$12+H51*Population!$D$13+H61*Population!$D$15+H66*Population!$D$16+H71*Population!$D$17+H56*Population!$D$14+H92*Population!$D$22+H97*Population!$D$23+H102*Population!$D$24+H107*Population!$D$25+H120*Population!$D$28+H125*Population!$D$29+H130*Population!$D$30+H135*Population!$D$31</f>
        <v>79.4284111981511</v>
      </c>
      <c r="I140" s="4">
        <f>I6*Population!$D$4+I11*Population!$D$5+I16*Population!$D$6+I21*Population!$D$7+I26*Population!$D$8+I31*Population!$D$9+I36*Population!$D$10+I41*Population!$D$11+I46*Population!$D$12+I51*Population!$D$13+I61*Population!$D$15+I66*Population!$D$16+I71*Population!$D$17+I56*Population!$D$14+I92*Population!$D$22+I97*Population!$D$23+I102*Population!$D$24+I107*Population!$D$25+I120*Population!$D$28+I125*Population!$D$29+I130*Population!$D$30+I135*Population!$D$31</f>
        <v>39.90860213992737</v>
      </c>
    </row>
    <row r="141" spans="2:9" ht="13.5" customHeight="1">
      <c r="B141" s="3" t="s">
        <v>14</v>
      </c>
      <c r="C141" s="4">
        <f>C7*Population!$D$4+C12*Population!$D$5+C17*Population!$D$6+C22*Population!$D$7+C27*Population!$D$8+C32*Population!$D$9+C37*Population!$D$10+C42*Population!$D$11+C47*Population!$D$12+C52*Population!$D$13+C62*Population!$D$15+C67*Population!$D$16+C72*Population!$D$17+C57*Population!$D$14+C93*Population!$D$22+C98*Population!$D$23+C103*Population!$D$24+C108*Population!$D$25+C121*Population!$D$28+C126*Population!$D$29+C131*Population!$D$30+C136*Population!$D$31</f>
        <v>19.16098474350261</v>
      </c>
      <c r="D141" s="4">
        <f>D7*Population!$D$4+D12*Population!$D$5+D17*Population!$D$6+D22*Population!$D$7+D27*Population!$D$8+D32*Population!$D$9+D37*Population!$D$10+D42*Population!$D$11+D47*Population!$D$12+D52*Population!$D$13+D62*Population!$D$15+D67*Population!$D$16+D72*Population!$D$17+D57*Population!$D$14+D93*Population!$D$22+D98*Population!$D$23+D103*Population!$D$24+D108*Population!$D$25+D121*Population!$D$28+D126*Population!$D$29+D131*Population!$D$30+D136*Population!$D$31</f>
        <v>30.959540757713896</v>
      </c>
      <c r="E141" s="4">
        <f>E7*Population!$D$4+E12*Population!$D$5+E17*Population!$D$6+E22*Population!$D$7+E27*Population!$D$8+E32*Population!$D$9+E37*Population!$D$10+E42*Population!$D$11+E47*Population!$D$12+E52*Population!$D$13+E62*Population!$D$15+E67*Population!$D$16+E72*Population!$D$17+E57*Population!$D$14+E93*Population!$D$22+E98*Population!$D$23+E103*Population!$D$24+E108*Population!$D$25+E121*Population!$D$28+E126*Population!$D$29+E131*Population!$D$30+E136*Population!$D$31</f>
        <v>23.64208917213518</v>
      </c>
      <c r="F141" s="4">
        <f>F7*Population!$D$4+F12*Population!$D$5+F17*Population!$D$6+F22*Population!$D$7+F27*Population!$D$8+F32*Population!$D$9+F37*Population!$D$10+F42*Population!$D$11+F47*Population!$D$12+F52*Population!$D$13+F62*Population!$D$15+F67*Population!$D$16+F72*Population!$D$17+F57*Population!$D$14+F93*Population!$D$22+F98*Population!$D$23+F103*Population!$D$24+F108*Population!$D$25+F121*Population!$D$28+F126*Population!$D$29+F131*Population!$D$30+F136*Population!$D$31</f>
        <v>20.110877619365237</v>
      </c>
      <c r="G141" s="4">
        <f>G7*Population!$D$4+G12*Population!$D$5+G17*Population!$D$6+G22*Population!$D$7+G27*Population!$D$8+G32*Population!$D$9+G37*Population!$D$10+G42*Population!$D$11+G47*Population!$D$12+G52*Population!$D$13+G62*Population!$D$15+G67*Population!$D$16+G72*Population!$D$17+G57*Population!$D$14+G93*Population!$D$22+G98*Population!$D$23+G103*Population!$D$24+G108*Population!$D$25+G121*Population!$D$28+G126*Population!$D$29+G131*Population!$D$30+G136*Population!$D$31</f>
        <v>19.4260342304966</v>
      </c>
      <c r="H141" s="4">
        <f>H7*Population!$D$4+H12*Population!$D$5+H17*Population!$D$6+H22*Population!$D$7+H27*Population!$D$8+H32*Population!$D$9+H37*Population!$D$10+H42*Population!$D$11+H47*Population!$D$12+H52*Population!$D$13+H62*Population!$D$15+H67*Population!$D$16+H72*Population!$D$17+H57*Population!$D$14+H93*Population!$D$22+H98*Population!$D$23+H103*Population!$D$24+H108*Population!$D$25+H121*Population!$D$28+H126*Population!$D$29+H131*Population!$D$30+H136*Population!$D$31</f>
        <v>79.1044476064975</v>
      </c>
      <c r="I141" s="4">
        <f>I7*Population!$D$4+I12*Population!$D$5+I17*Population!$D$6+I22*Population!$D$7+I27*Population!$D$8+I32*Population!$D$9+I37*Population!$D$10+I42*Population!$D$11+I47*Population!$D$12+I52*Population!$D$13+I62*Population!$D$15+I67*Population!$D$16+I72*Population!$D$17+I57*Population!$D$14+I93*Population!$D$22+I98*Population!$D$23+I103*Population!$D$24+I108*Population!$D$25+I121*Population!$D$28+I126*Population!$D$29+I131*Population!$D$30+I136*Population!$D$31</f>
        <v>39.71501609861419</v>
      </c>
    </row>
    <row r="142" spans="2:9" ht="13.5" customHeight="1">
      <c r="B142" s="3" t="s">
        <v>15</v>
      </c>
      <c r="C142" s="4">
        <f>C8*Population!$D$4+C13*Population!$D$5+C18*Population!$D$6+C23*Population!$D$7+C28*Population!$D$8+C33*Population!$D$9+C38*Population!$D$10+C43*Population!$D$11+C48*Population!$D$12+C53*Population!$D$13+C63*Population!$D$15+C68*Population!$D$16+C73*Population!$D$17+C58*Population!$D$14+C94*Population!$D$22+C99*Population!$D$23+C104*Population!$D$24+C109*Population!$D$25+C122*Population!$D$28+C127*Population!$D$29+C132*Population!$D$30+C137*Population!$D$31</f>
        <v>19.112580418435332</v>
      </c>
      <c r="D142" s="4">
        <f>D8*Population!$D$4+D13*Population!$D$5+D18*Population!$D$6+D23*Population!$D$7+D28*Population!$D$8+D33*Population!$D$9+D38*Population!$D$10+D43*Population!$D$11+D48*Population!$D$12+D53*Population!$D$13+D63*Population!$D$15+D68*Population!$D$16+D73*Population!$D$17+D58*Population!$D$14+D94*Population!$D$22+D99*Population!$D$23+D104*Population!$D$24+D109*Population!$D$25+D122*Population!$D$28+D127*Population!$D$29+D132*Population!$D$30+D137*Population!$D$31</f>
        <v>30.856139252765516</v>
      </c>
      <c r="E142" s="4">
        <f>E8*Population!$D$4+E13*Population!$D$5+E18*Population!$D$6+E23*Population!$D$7+E28*Population!$D$8+E33*Population!$D$9+E38*Population!$D$10+E43*Population!$D$11+E48*Population!$D$12+E53*Population!$D$13+E63*Population!$D$15+E68*Population!$D$16+E73*Population!$D$17+E58*Population!$D$14+E94*Population!$D$22+E99*Population!$D$23+E104*Population!$D$24+E109*Population!$D$25+E122*Population!$D$28+E127*Population!$D$29+E132*Population!$D$30+E137*Population!$D$31</f>
        <v>23.654830580964862</v>
      </c>
      <c r="F142" s="4">
        <f>F8*Population!$D$4+F13*Population!$D$5+F18*Population!$D$6+F23*Population!$D$7+F28*Population!$D$8+F33*Population!$D$9+F38*Population!$D$10+F43*Population!$D$11+F48*Population!$D$12+F53*Population!$D$13+F63*Population!$D$15+F68*Population!$D$16+F73*Population!$D$17+F58*Population!$D$14+F94*Population!$D$22+F99*Population!$D$23+F104*Population!$D$24+F109*Population!$D$25+F122*Population!$D$28+F127*Population!$D$29+F132*Population!$D$30+F137*Population!$D$31</f>
        <v>20.275269844943093</v>
      </c>
      <c r="G142" s="4">
        <f>G8*Population!$D$4+G13*Population!$D$5+G18*Population!$D$6+G23*Population!$D$7+G28*Population!$D$8+G33*Population!$D$9+G38*Population!$D$10+G43*Population!$D$11+G48*Population!$D$12+G53*Population!$D$13+G63*Population!$D$15+G68*Population!$D$16+G73*Population!$D$17+G58*Population!$D$14+G94*Population!$D$22+G99*Population!$D$23+G104*Population!$D$24+G109*Population!$D$25+G122*Population!$D$28+G127*Population!$D$29+G132*Population!$D$30+G137*Population!$D$31</f>
        <v>19.323372477033203</v>
      </c>
      <c r="H142" s="4">
        <f>H8*Population!$D$4+H13*Population!$D$5+H18*Population!$D$6+H23*Population!$D$7+H28*Population!$D$8+H33*Population!$D$9+H38*Population!$D$10+H43*Population!$D$11+H48*Population!$D$12+H53*Population!$D$13+H63*Population!$D$15+H68*Population!$D$16+H73*Population!$D$17+H58*Population!$D$14+H94*Population!$D$22+H99*Population!$D$23+H104*Population!$D$24+H109*Population!$D$25+H122*Population!$D$28+H127*Population!$D$29+H132*Population!$D$30+H137*Population!$D$31</f>
        <v>78.83592384093224</v>
      </c>
      <c r="I142" s="4">
        <f>I8*Population!$D$4+I13*Population!$D$5+I18*Population!$D$6+I23*Population!$D$7+I28*Population!$D$8+I33*Population!$D$9+I38*Population!$D$10+I43*Population!$D$11+I48*Population!$D$12+I53*Population!$D$13+I63*Population!$D$15+I68*Population!$D$16+I73*Population!$D$17+I58*Population!$D$14+I94*Population!$D$22+I99*Population!$D$23+I104*Population!$D$24+I109*Population!$D$25+I122*Population!$D$28+I127*Population!$D$29+I132*Population!$D$30+I137*Population!$D$31</f>
        <v>39.65974203351587</v>
      </c>
    </row>
    <row r="143" spans="2:10" s="13" customFormat="1" ht="13.5" customHeight="1">
      <c r="B143" s="5" t="s">
        <v>16</v>
      </c>
      <c r="C143" s="6">
        <f>C9*Population!$D$4+C14*Population!$D$5+C19*Population!$D$6+C24*Population!$D$7+C29*Population!$D$8+C34*Population!$D$9+C39*Population!$D$10+C44*Population!$D$11+C49*Population!$D$12+C54*Population!$D$13+C64*Population!$D$15+C69*Population!$D$16+C74*Population!$D$17+C59*Population!$D$14+C95*Population!$D$22+C100*Population!$D$23+C105*Population!$D$24+C110*Population!$D$25+C123*Population!$D$28+C128*Population!$D$29+C133*Population!$D$30+C138*Population!$D$31</f>
        <v>18.64302176496841</v>
      </c>
      <c r="D143" s="6">
        <f>D9*Population!$D$4+D14*Population!$D$5+D19*Population!$D$6+D24*Population!$D$7+D29*Population!$D$8+D34*Population!$D$9+D39*Population!$D$10+D44*Population!$D$11+D49*Population!$D$12+D54*Population!$D$13+D64*Population!$D$15+D69*Population!$D$16+D74*Population!$D$17+D59*Population!$D$14+D95*Population!$D$22+D100*Population!$D$23+D105*Population!$D$24+D110*Population!$D$25+D123*Population!$D$28+D128*Population!$D$29+D133*Population!$D$30+D138*Population!$D$31</f>
        <v>30.58853328587373</v>
      </c>
      <c r="E143" s="6">
        <f>E9*Population!$D$4+E14*Population!$D$5+E19*Population!$D$6+E24*Population!$D$7+E29*Population!$D$8+E34*Population!$D$9+E39*Population!$D$10+E44*Population!$D$11+E49*Population!$D$12+E54*Population!$D$13+E64*Population!$D$15+E69*Population!$D$16+E74*Population!$D$17+E59*Population!$D$14+E95*Population!$D$22+E100*Population!$D$23+E105*Population!$D$24+E110*Population!$D$25+E123*Population!$D$28+E128*Population!$D$29+E133*Population!$D$30+E138*Population!$D$31</f>
        <v>23.264217672397013</v>
      </c>
      <c r="F143" s="6">
        <f>F9*Population!$D$4+F14*Population!$D$5+F19*Population!$D$6+F24*Population!$D$7+F29*Population!$D$8+F34*Population!$D$9+F39*Population!$D$10+F44*Population!$D$11+F49*Population!$D$12+F54*Population!$D$13+F64*Population!$D$15+F69*Population!$D$16+F74*Population!$D$17+F59*Population!$D$14+F95*Population!$D$22+F100*Population!$D$23+F105*Population!$D$24+F110*Population!$D$25+F123*Population!$D$28+F128*Population!$D$29+F133*Population!$D$30+F138*Population!$D$31</f>
        <v>19.931111626331667</v>
      </c>
      <c r="G143" s="6">
        <f>G9*Population!$D$4+G14*Population!$D$5+G19*Population!$D$6+G24*Population!$D$7+G29*Population!$D$8+G34*Population!$D$9+G39*Population!$D$10+G44*Population!$D$11+G49*Population!$D$12+G54*Population!$D$13+G64*Population!$D$15+G69*Population!$D$16+G74*Population!$D$17+G59*Population!$D$14+G95*Population!$D$22+G100*Population!$D$23+G105*Population!$D$24+G110*Population!$D$25+G123*Population!$D$28+G128*Population!$D$29+G133*Population!$D$30+G138*Population!$D$31</f>
        <v>19.07416945175457</v>
      </c>
      <c r="H143" s="6">
        <f>H9*Population!$D$4+H14*Population!$D$5+H19*Population!$D$6+H24*Population!$D$7+H29*Population!$D$8+H34*Population!$D$9+H39*Population!$D$10+H44*Population!$D$11+H49*Population!$D$12+H54*Population!$D$13+H64*Population!$D$15+H69*Population!$D$16+H74*Population!$D$17+H59*Population!$D$14+H95*Population!$D$22+H100*Population!$D$23+H105*Population!$D$24+H110*Population!$D$25+H123*Population!$D$28+H128*Population!$D$29+H133*Population!$D$30+H138*Population!$D$31</f>
        <v>78.5777016484376</v>
      </c>
      <c r="I143" s="6">
        <f>I9*Population!$D$4+I14*Population!$D$5+I19*Population!$D$6+I24*Population!$D$7+I29*Population!$D$8+I34*Population!$D$9+I39*Population!$D$10+I44*Population!$D$11+I49*Population!$D$12+I54*Population!$D$13+I64*Population!$D$15+I69*Population!$D$16+I74*Population!$D$17+I59*Population!$D$14+I95*Population!$D$22+I100*Population!$D$23+I105*Population!$D$24+I110*Population!$D$25+I123*Population!$D$28+I128*Population!$D$29+I133*Population!$D$30+I138*Population!$D$31</f>
        <v>39.41092733415853</v>
      </c>
      <c r="J143" s="41"/>
    </row>
    <row r="145" spans="1:6" ht="11.25">
      <c r="A145" s="7" t="s">
        <v>1</v>
      </c>
      <c r="B145" s="8"/>
      <c r="C145" s="8"/>
      <c r="D145" s="8"/>
      <c r="E145" s="8"/>
      <c r="F145" s="8"/>
    </row>
    <row r="146" spans="1:9" ht="25.5" customHeight="1">
      <c r="A146" s="54" t="s">
        <v>46</v>
      </c>
      <c r="B146" s="54"/>
      <c r="C146" s="54"/>
      <c r="D146" s="54"/>
      <c r="E146" s="54"/>
      <c r="F146" s="54"/>
      <c r="G146" s="55"/>
      <c r="H146" s="55"/>
      <c r="I146" s="55"/>
    </row>
    <row r="148" ht="11.25">
      <c r="A148" s="1" t="s">
        <v>2</v>
      </c>
    </row>
    <row r="149" ht="11.25">
      <c r="A149" s="1" t="s">
        <v>87</v>
      </c>
    </row>
  </sheetData>
  <sheetProtection objects="1" scenarios="1"/>
  <mergeCells count="4">
    <mergeCell ref="A3:A4"/>
    <mergeCell ref="B3:B4"/>
    <mergeCell ref="C3:I3"/>
    <mergeCell ref="A146:I146"/>
  </mergeCells>
  <printOptions/>
  <pageMargins left="0.699999988079071" right="0.699999988079071" top="0.75" bottom="0.75" header="0.30000001192092896" footer="0.30000001192092896"/>
  <pageSetup errors="blank" horizontalDpi="600" verticalDpi="600" orientation="portrait"/>
</worksheet>
</file>

<file path=xl/worksheets/sheet2.xml><?xml version="1.0" encoding="utf-8"?>
<worksheet xmlns="http://schemas.openxmlformats.org/spreadsheetml/2006/main" xmlns:r="http://schemas.openxmlformats.org/officeDocument/2006/relationships">
  <dimension ref="A1:E37"/>
  <sheetViews>
    <sheetView zoomScalePageLayoutView="0" workbookViewId="0" topLeftCell="A1">
      <selection activeCell="B39" sqref="B39"/>
    </sheetView>
  </sheetViews>
  <sheetFormatPr defaultColWidth="0" defaultRowHeight="15"/>
  <cols>
    <col min="1" max="1" width="11.8515625" style="1" customWidth="1"/>
    <col min="2" max="2" width="49.57421875" style="1" customWidth="1"/>
    <col min="3" max="3" width="17.00390625" style="1" customWidth="1"/>
    <col min="4" max="4" width="24.140625" style="1" bestFit="1" customWidth="1"/>
    <col min="5" max="5" width="19.00390625" style="1" bestFit="1" customWidth="1"/>
    <col min="6" max="6" width="10.28125" style="1" customWidth="1"/>
    <col min="7" max="16384" width="0" style="1" hidden="1" customWidth="1"/>
  </cols>
  <sheetData>
    <row r="1" spans="1:5" ht="15">
      <c r="A1" s="22" t="s">
        <v>49</v>
      </c>
      <c r="B1" s="23"/>
      <c r="C1" s="24"/>
      <c r="D1" s="23"/>
      <c r="E1" s="23"/>
    </row>
    <row r="2" spans="1:5" ht="15.75" thickBot="1">
      <c r="A2" s="25"/>
      <c r="B2" s="23"/>
      <c r="C2" s="24"/>
      <c r="D2" s="23"/>
      <c r="E2" s="23"/>
    </row>
    <row r="3" spans="1:5" ht="15.75" customHeight="1" thickTop="1">
      <c r="A3" s="47" t="s">
        <v>50</v>
      </c>
      <c r="B3" s="26" t="s">
        <v>51</v>
      </c>
      <c r="C3" s="27" t="s">
        <v>52</v>
      </c>
      <c r="D3" s="27" t="s">
        <v>53</v>
      </c>
      <c r="E3" s="46" t="s">
        <v>54</v>
      </c>
    </row>
    <row r="4" spans="1:5" ht="11.25">
      <c r="A4" s="28" t="s">
        <v>11</v>
      </c>
      <c r="B4" s="29" t="s">
        <v>55</v>
      </c>
      <c r="C4" s="29">
        <v>2012</v>
      </c>
      <c r="D4" s="29">
        <v>2011</v>
      </c>
      <c r="E4" s="28" t="s">
        <v>56</v>
      </c>
    </row>
    <row r="5" spans="1:5" ht="11.25">
      <c r="A5" s="28" t="s">
        <v>17</v>
      </c>
      <c r="B5" s="29" t="s">
        <v>57</v>
      </c>
      <c r="C5" s="29">
        <v>2012</v>
      </c>
      <c r="D5" s="29">
        <v>2011</v>
      </c>
      <c r="E5" s="28" t="s">
        <v>56</v>
      </c>
    </row>
    <row r="6" spans="1:5" ht="11.25">
      <c r="A6" s="28" t="s">
        <v>18</v>
      </c>
      <c r="B6" s="29" t="s">
        <v>58</v>
      </c>
      <c r="C6" s="29">
        <v>2012</v>
      </c>
      <c r="D6" s="29">
        <v>2011</v>
      </c>
      <c r="E6" s="28" t="s">
        <v>56</v>
      </c>
    </row>
    <row r="7" spans="1:5" ht="11.25">
      <c r="A7" s="28" t="s">
        <v>19</v>
      </c>
      <c r="B7" s="29" t="s">
        <v>58</v>
      </c>
      <c r="C7" s="29">
        <v>2012</v>
      </c>
      <c r="D7" s="29">
        <v>2011</v>
      </c>
      <c r="E7" s="28" t="s">
        <v>56</v>
      </c>
    </row>
    <row r="8" spans="1:5" ht="11.25">
      <c r="A8" s="28" t="s">
        <v>20</v>
      </c>
      <c r="B8" s="29" t="s">
        <v>59</v>
      </c>
      <c r="C8" s="29">
        <v>2012</v>
      </c>
      <c r="D8" s="29">
        <v>2011</v>
      </c>
      <c r="E8" s="28" t="s">
        <v>56</v>
      </c>
    </row>
    <row r="9" spans="1:5" ht="11.25">
      <c r="A9" s="28" t="s">
        <v>21</v>
      </c>
      <c r="B9" s="29" t="s">
        <v>60</v>
      </c>
      <c r="C9" s="29">
        <v>2012</v>
      </c>
      <c r="D9" s="29">
        <v>2011</v>
      </c>
      <c r="E9" s="28" t="s">
        <v>56</v>
      </c>
    </row>
    <row r="10" spans="1:5" ht="11.25">
      <c r="A10" s="28" t="s">
        <v>22</v>
      </c>
      <c r="B10" s="29" t="s">
        <v>61</v>
      </c>
      <c r="C10" s="29">
        <v>2012</v>
      </c>
      <c r="D10" s="29" t="s">
        <v>85</v>
      </c>
      <c r="E10" s="28" t="s">
        <v>56</v>
      </c>
    </row>
    <row r="11" spans="1:5" ht="11.25">
      <c r="A11" s="28" t="s">
        <v>23</v>
      </c>
      <c r="B11" s="29" t="s">
        <v>62</v>
      </c>
      <c r="C11" s="29">
        <v>2012</v>
      </c>
      <c r="D11" s="29">
        <v>2011</v>
      </c>
      <c r="E11" s="28" t="s">
        <v>56</v>
      </c>
    </row>
    <row r="12" spans="1:5" ht="11.25">
      <c r="A12" s="28" t="s">
        <v>24</v>
      </c>
      <c r="B12" s="29" t="s">
        <v>63</v>
      </c>
      <c r="C12" s="29">
        <v>2012</v>
      </c>
      <c r="D12" s="29">
        <v>2011</v>
      </c>
      <c r="E12" s="28" t="s">
        <v>56</v>
      </c>
    </row>
    <row r="13" spans="1:5" ht="11.25">
      <c r="A13" s="28" t="s">
        <v>25</v>
      </c>
      <c r="B13" s="29" t="s">
        <v>64</v>
      </c>
      <c r="C13" s="29">
        <v>2012</v>
      </c>
      <c r="D13" s="29">
        <v>2011</v>
      </c>
      <c r="E13" s="28" t="s">
        <v>56</v>
      </c>
    </row>
    <row r="14" spans="1:5" s="18" customFormat="1" ht="11.25">
      <c r="A14" s="28" t="s">
        <v>31</v>
      </c>
      <c r="B14" s="29" t="s">
        <v>57</v>
      </c>
      <c r="C14" s="29">
        <v>2012</v>
      </c>
      <c r="D14" s="29">
        <v>2011</v>
      </c>
      <c r="E14" s="28" t="s">
        <v>56</v>
      </c>
    </row>
    <row r="15" spans="1:5" ht="11.25">
      <c r="A15" s="28" t="s">
        <v>26</v>
      </c>
      <c r="B15" s="29" t="s">
        <v>65</v>
      </c>
      <c r="C15" s="29">
        <v>2012</v>
      </c>
      <c r="D15" s="29">
        <v>2011</v>
      </c>
      <c r="E15" s="28" t="s">
        <v>56</v>
      </c>
    </row>
    <row r="16" spans="1:5" ht="11.25">
      <c r="A16" s="28" t="s">
        <v>27</v>
      </c>
      <c r="B16" s="29" t="s">
        <v>57</v>
      </c>
      <c r="C16" s="29">
        <v>2012</v>
      </c>
      <c r="D16" s="29">
        <v>2011</v>
      </c>
      <c r="E16" s="28" t="s">
        <v>56</v>
      </c>
    </row>
    <row r="17" spans="1:5" ht="11.25">
      <c r="A17" s="28" t="s">
        <v>28</v>
      </c>
      <c r="B17" s="29" t="s">
        <v>57</v>
      </c>
      <c r="C17" s="29">
        <v>2012</v>
      </c>
      <c r="D17" s="29">
        <v>2011</v>
      </c>
      <c r="E17" s="28" t="s">
        <v>56</v>
      </c>
    </row>
    <row r="18" spans="1:5" ht="11.25">
      <c r="A18" s="28" t="s">
        <v>29</v>
      </c>
      <c r="B18" s="29" t="s">
        <v>66</v>
      </c>
      <c r="C18" s="29">
        <v>2012</v>
      </c>
      <c r="D18" s="29">
        <v>2011</v>
      </c>
      <c r="E18" s="34" t="s">
        <v>67</v>
      </c>
    </row>
    <row r="19" spans="1:5" ht="11.25">
      <c r="A19" s="28" t="s">
        <v>68</v>
      </c>
      <c r="B19" s="29" t="s">
        <v>69</v>
      </c>
      <c r="C19" s="29">
        <v>2012</v>
      </c>
      <c r="D19" s="29">
        <v>2011</v>
      </c>
      <c r="E19" s="34" t="s">
        <v>67</v>
      </c>
    </row>
    <row r="20" spans="1:5" ht="11.25">
      <c r="A20" s="28" t="s">
        <v>30</v>
      </c>
      <c r="B20" s="29" t="s">
        <v>57</v>
      </c>
      <c r="C20" s="29">
        <v>2012</v>
      </c>
      <c r="D20" s="29">
        <v>2011</v>
      </c>
      <c r="E20" s="34" t="s">
        <v>67</v>
      </c>
    </row>
    <row r="21" spans="1:5" ht="11.25">
      <c r="A21" s="28" t="s">
        <v>33</v>
      </c>
      <c r="B21" s="29" t="s">
        <v>57</v>
      </c>
      <c r="C21" s="29">
        <v>2012</v>
      </c>
      <c r="D21" s="29">
        <v>2011</v>
      </c>
      <c r="E21" s="34" t="s">
        <v>67</v>
      </c>
    </row>
    <row r="22" spans="1:5" ht="11.25">
      <c r="A22" s="28" t="s">
        <v>32</v>
      </c>
      <c r="B22" s="29" t="s">
        <v>57</v>
      </c>
      <c r="C22" s="29">
        <v>2012</v>
      </c>
      <c r="D22" s="29">
        <v>2011</v>
      </c>
      <c r="E22" s="28" t="s">
        <v>56</v>
      </c>
    </row>
    <row r="23" spans="1:5" ht="11.25">
      <c r="A23" s="28" t="s">
        <v>34</v>
      </c>
      <c r="B23" s="29" t="s">
        <v>70</v>
      </c>
      <c r="C23" s="29">
        <v>2012</v>
      </c>
      <c r="D23" s="29">
        <v>2011</v>
      </c>
      <c r="E23" s="28" t="s">
        <v>56</v>
      </c>
    </row>
    <row r="24" spans="1:5" ht="11.25">
      <c r="A24" s="28" t="s">
        <v>35</v>
      </c>
      <c r="B24" s="29" t="s">
        <v>66</v>
      </c>
      <c r="C24" s="29">
        <v>2012</v>
      </c>
      <c r="D24" s="29">
        <v>2011</v>
      </c>
      <c r="E24" s="28" t="s">
        <v>56</v>
      </c>
    </row>
    <row r="25" spans="1:5" ht="11.25">
      <c r="A25" s="28" t="s">
        <v>36</v>
      </c>
      <c r="B25" s="29" t="s">
        <v>58</v>
      </c>
      <c r="C25" s="29">
        <v>2012</v>
      </c>
      <c r="D25" s="29">
        <v>2011</v>
      </c>
      <c r="E25" s="28" t="s">
        <v>56</v>
      </c>
    </row>
    <row r="26" spans="1:5" ht="11.25">
      <c r="A26" s="28" t="s">
        <v>37</v>
      </c>
      <c r="B26" s="29" t="s">
        <v>58</v>
      </c>
      <c r="C26" s="29">
        <v>2012</v>
      </c>
      <c r="D26" s="29">
        <v>2011</v>
      </c>
      <c r="E26" s="34" t="s">
        <v>67</v>
      </c>
    </row>
    <row r="27" spans="1:5" ht="11.25">
      <c r="A27" s="28" t="s">
        <v>38</v>
      </c>
      <c r="B27" s="29" t="s">
        <v>58</v>
      </c>
      <c r="C27" s="29">
        <v>2012</v>
      </c>
      <c r="D27" s="29">
        <v>2011</v>
      </c>
      <c r="E27" s="34" t="s">
        <v>67</v>
      </c>
    </row>
    <row r="28" spans="1:5" ht="11.25">
      <c r="A28" s="28" t="s">
        <v>39</v>
      </c>
      <c r="B28" s="29" t="s">
        <v>71</v>
      </c>
      <c r="C28" s="29">
        <v>2012</v>
      </c>
      <c r="D28" s="29">
        <v>2011</v>
      </c>
      <c r="E28" s="28" t="s">
        <v>56</v>
      </c>
    </row>
    <row r="29" spans="1:5" ht="11.25">
      <c r="A29" s="28" t="s">
        <v>40</v>
      </c>
      <c r="B29" s="29" t="s">
        <v>58</v>
      </c>
      <c r="C29" s="29">
        <v>2012</v>
      </c>
      <c r="D29" s="29">
        <v>2011</v>
      </c>
      <c r="E29" s="28" t="s">
        <v>56</v>
      </c>
    </row>
    <row r="30" spans="1:5" ht="11.25">
      <c r="A30" s="28" t="s">
        <v>41</v>
      </c>
      <c r="B30" s="29" t="s">
        <v>58</v>
      </c>
      <c r="C30" s="29">
        <v>2012</v>
      </c>
      <c r="D30" s="29">
        <v>2011</v>
      </c>
      <c r="E30" s="28" t="s">
        <v>56</v>
      </c>
    </row>
    <row r="31" spans="1:5" ht="11.25">
      <c r="A31" s="28" t="s">
        <v>72</v>
      </c>
      <c r="B31" s="29" t="s">
        <v>73</v>
      </c>
      <c r="C31" s="29" t="s">
        <v>74</v>
      </c>
      <c r="D31" s="29" t="s">
        <v>74</v>
      </c>
      <c r="E31" s="28" t="s">
        <v>56</v>
      </c>
    </row>
    <row r="32" spans="1:5" ht="15">
      <c r="A32" s="30"/>
      <c r="B32" s="30"/>
      <c r="C32" s="31"/>
      <c r="D32" s="30"/>
      <c r="E32"/>
    </row>
    <row r="33" spans="1:5" ht="15">
      <c r="A33" s="32" t="s">
        <v>75</v>
      </c>
      <c r="B33" s="33"/>
      <c r="C33" s="33"/>
      <c r="D33" s="33"/>
      <c r="E33" s="33"/>
    </row>
    <row r="34" spans="1:5" ht="69.75" customHeight="1">
      <c r="A34" s="56" t="s">
        <v>86</v>
      </c>
      <c r="B34" s="57"/>
      <c r="C34" s="57"/>
      <c r="D34" s="57"/>
      <c r="E34" s="57"/>
    </row>
    <row r="35" spans="1:5" ht="18.75" customHeight="1">
      <c r="A35" s="32" t="s">
        <v>1</v>
      </c>
      <c r="B35" s="33"/>
      <c r="C35" s="33"/>
      <c r="D35" s="33"/>
      <c r="E35" s="33"/>
    </row>
    <row r="36" spans="1:5" ht="25.5" customHeight="1">
      <c r="A36" s="58" t="s">
        <v>76</v>
      </c>
      <c r="B36" s="59"/>
      <c r="C36" s="59"/>
      <c r="D36" s="59"/>
      <c r="E36" s="59"/>
    </row>
    <row r="37" spans="1:5" ht="25.5" customHeight="1">
      <c r="A37" s="58" t="s">
        <v>77</v>
      </c>
      <c r="B37" s="59"/>
      <c r="C37" s="59"/>
      <c r="D37" s="59"/>
      <c r="E37" s="59"/>
    </row>
  </sheetData>
  <sheetProtection objects="1" scenarios="1"/>
  <mergeCells count="3">
    <mergeCell ref="A34:E34"/>
    <mergeCell ref="A36:E36"/>
    <mergeCell ref="A37:E37"/>
  </mergeCells>
  <printOptions/>
  <pageMargins left="0.699999988079071" right="0.699999988079071" top="0.75" bottom="0.75" header="0.30000001192092896" footer="0.30000001192092896"/>
  <pageSetup errors="blank" horizontalDpi="600" verticalDpi="600" orientation="portrait"/>
</worksheet>
</file>

<file path=xl/worksheets/sheet3.xml><?xml version="1.0" encoding="utf-8"?>
<worksheet xmlns="http://schemas.openxmlformats.org/spreadsheetml/2006/main" xmlns:r="http://schemas.openxmlformats.org/officeDocument/2006/relationships">
  <dimension ref="A1:F141"/>
  <sheetViews>
    <sheetView zoomScalePageLayoutView="0" workbookViewId="0" topLeftCell="A1">
      <pane ySplit="3" topLeftCell="A118" activePane="bottomLeft" state="frozen"/>
      <selection pane="topLeft" activeCell="A1" sqref="A1"/>
      <selection pane="bottomLeft" activeCell="C143" sqref="C143"/>
    </sheetView>
  </sheetViews>
  <sheetFormatPr defaultColWidth="0" defaultRowHeight="15"/>
  <cols>
    <col min="1" max="1" width="13.28125" style="0" customWidth="1"/>
    <col min="2" max="2" width="14.28125" style="18" customWidth="1"/>
    <col min="3" max="3" width="15.00390625" style="35" customWidth="1"/>
    <col min="4" max="5" width="9.140625" style="0" customWidth="1"/>
    <col min="6" max="16384" width="0" style="0" hidden="1" customWidth="1"/>
  </cols>
  <sheetData>
    <row r="1" ht="15">
      <c r="A1" s="17" t="s">
        <v>82</v>
      </c>
    </row>
    <row r="2" spans="1:3" ht="15.75" thickBot="1">
      <c r="A2" s="9"/>
      <c r="B2" s="9"/>
      <c r="C2" s="40"/>
    </row>
    <row r="3" spans="1:3" ht="15.75" thickBot="1">
      <c r="A3" s="20" t="s">
        <v>3</v>
      </c>
      <c r="B3" s="21" t="s">
        <v>4</v>
      </c>
      <c r="C3" s="39" t="s">
        <v>79</v>
      </c>
    </row>
    <row r="4" spans="1:3" ht="13.5" customHeight="1">
      <c r="A4" s="18" t="s">
        <v>11</v>
      </c>
      <c r="B4" s="3" t="s">
        <v>12</v>
      </c>
      <c r="C4" s="35" t="s">
        <v>80</v>
      </c>
    </row>
    <row r="5" spans="1:3" ht="13.5" customHeight="1">
      <c r="A5" s="18"/>
      <c r="B5" s="3" t="s">
        <v>13</v>
      </c>
      <c r="C5" s="35" t="s">
        <v>80</v>
      </c>
    </row>
    <row r="6" spans="1:3" ht="13.5" customHeight="1">
      <c r="A6" s="18"/>
      <c r="B6" s="3" t="s">
        <v>14</v>
      </c>
      <c r="C6" s="35" t="s">
        <v>80</v>
      </c>
    </row>
    <row r="7" spans="1:3" ht="13.5" customHeight="1">
      <c r="A7" s="18"/>
      <c r="B7" s="3" t="s">
        <v>15</v>
      </c>
      <c r="C7" s="35" t="s">
        <v>80</v>
      </c>
    </row>
    <row r="8" spans="1:3" ht="13.5" customHeight="1">
      <c r="A8" s="13"/>
      <c r="B8" s="5" t="s">
        <v>16</v>
      </c>
      <c r="C8" s="36" t="s">
        <v>80</v>
      </c>
    </row>
    <row r="9" spans="1:3" ht="13.5" customHeight="1">
      <c r="A9" s="18" t="s">
        <v>17</v>
      </c>
      <c r="B9" s="3" t="s">
        <v>12</v>
      </c>
      <c r="C9" s="35">
        <v>1.9558</v>
      </c>
    </row>
    <row r="10" spans="1:3" ht="13.5" customHeight="1">
      <c r="A10" s="18"/>
      <c r="B10" s="3" t="s">
        <v>13</v>
      </c>
      <c r="C10" s="35">
        <v>1.9558</v>
      </c>
    </row>
    <row r="11" spans="1:3" ht="13.5" customHeight="1">
      <c r="A11" s="18"/>
      <c r="B11" s="3" t="s">
        <v>14</v>
      </c>
      <c r="C11" s="35">
        <v>1.9558</v>
      </c>
    </row>
    <row r="12" spans="1:3" ht="13.5" customHeight="1">
      <c r="A12" s="18"/>
      <c r="B12" s="3" t="s">
        <v>15</v>
      </c>
      <c r="C12" s="35">
        <v>1.9558</v>
      </c>
    </row>
    <row r="13" spans="1:3" ht="13.5" customHeight="1">
      <c r="A13" s="13"/>
      <c r="B13" s="5" t="s">
        <v>16</v>
      </c>
      <c r="C13" s="36">
        <v>1.9558</v>
      </c>
    </row>
    <row r="14" spans="1:3" ht="13.5" customHeight="1">
      <c r="A14" s="18" t="s">
        <v>18</v>
      </c>
      <c r="B14" s="3" t="s">
        <v>12</v>
      </c>
      <c r="C14" s="35">
        <v>25.8</v>
      </c>
    </row>
    <row r="15" spans="1:3" ht="13.5" customHeight="1">
      <c r="A15" s="18"/>
      <c r="B15" s="3" t="s">
        <v>13</v>
      </c>
      <c r="C15" s="35">
        <v>25.8</v>
      </c>
    </row>
    <row r="16" spans="1:3" ht="13.5" customHeight="1">
      <c r="A16" s="18"/>
      <c r="B16" s="3" t="s">
        <v>14</v>
      </c>
      <c r="C16" s="35">
        <v>25.8</v>
      </c>
    </row>
    <row r="17" spans="1:3" ht="13.5" customHeight="1">
      <c r="A17" s="18"/>
      <c r="B17" s="3" t="s">
        <v>15</v>
      </c>
      <c r="C17" s="35">
        <v>25.64</v>
      </c>
    </row>
    <row r="18" spans="1:3" ht="13.5" customHeight="1">
      <c r="A18" s="13"/>
      <c r="B18" s="5" t="s">
        <v>16</v>
      </c>
      <c r="C18" s="36">
        <v>24.345</v>
      </c>
    </row>
    <row r="19" spans="1:3" ht="13.5" customHeight="1">
      <c r="A19" s="18" t="s">
        <v>19</v>
      </c>
      <c r="B19" s="3" t="s">
        <v>12</v>
      </c>
      <c r="C19" s="35">
        <v>7.4357</v>
      </c>
    </row>
    <row r="20" spans="1:3" ht="13.5" customHeight="1">
      <c r="A20" s="18"/>
      <c r="B20" s="3" t="s">
        <v>13</v>
      </c>
      <c r="C20" s="35">
        <v>7.4357</v>
      </c>
    </row>
    <row r="21" spans="1:3" ht="13.5" customHeight="1">
      <c r="A21" s="18"/>
      <c r="B21" s="3" t="s">
        <v>14</v>
      </c>
      <c r="C21" s="35">
        <v>7.4357</v>
      </c>
    </row>
    <row r="22" spans="1:3" ht="13.5" customHeight="1">
      <c r="A22" s="18"/>
      <c r="B22" s="3" t="s">
        <v>15</v>
      </c>
      <c r="C22" s="35">
        <v>7.4357</v>
      </c>
    </row>
    <row r="23" spans="1:3" ht="13.5" customHeight="1">
      <c r="A23" s="13"/>
      <c r="B23" s="5" t="s">
        <v>16</v>
      </c>
      <c r="C23" s="36">
        <v>7.4544</v>
      </c>
    </row>
    <row r="24" spans="1:3" ht="13.5" customHeight="1">
      <c r="A24" s="18" t="s">
        <v>20</v>
      </c>
      <c r="B24" s="3" t="s">
        <v>12</v>
      </c>
      <c r="C24" s="35" t="s">
        <v>80</v>
      </c>
    </row>
    <row r="25" spans="1:3" ht="13.5" customHeight="1">
      <c r="A25" s="18"/>
      <c r="B25" s="3" t="s">
        <v>13</v>
      </c>
      <c r="C25" s="35" t="s">
        <v>80</v>
      </c>
    </row>
    <row r="26" spans="1:3" ht="13.5" customHeight="1">
      <c r="A26" s="18"/>
      <c r="B26" s="3" t="s">
        <v>14</v>
      </c>
      <c r="C26" s="35" t="s">
        <v>80</v>
      </c>
    </row>
    <row r="27" spans="1:3" ht="13.5" customHeight="1">
      <c r="A27" s="18"/>
      <c r="B27" s="3" t="s">
        <v>15</v>
      </c>
      <c r="C27" s="35" t="s">
        <v>80</v>
      </c>
    </row>
    <row r="28" spans="1:3" ht="13.5" customHeight="1">
      <c r="A28" s="13"/>
      <c r="B28" s="5" t="s">
        <v>16</v>
      </c>
      <c r="C28" s="36" t="s">
        <v>80</v>
      </c>
    </row>
    <row r="29" spans="1:3" ht="13.5" customHeight="1">
      <c r="A29" s="18" t="s">
        <v>21</v>
      </c>
      <c r="B29" s="3" t="s">
        <v>12</v>
      </c>
      <c r="C29" s="35" t="s">
        <v>80</v>
      </c>
    </row>
    <row r="30" spans="1:3" ht="13.5" customHeight="1">
      <c r="A30" s="18"/>
      <c r="B30" s="3" t="s">
        <v>13</v>
      </c>
      <c r="C30" s="35" t="s">
        <v>80</v>
      </c>
    </row>
    <row r="31" spans="1:3" ht="13.5" customHeight="1">
      <c r="A31" s="18"/>
      <c r="B31" s="3" t="s">
        <v>14</v>
      </c>
      <c r="C31" s="35" t="s">
        <v>80</v>
      </c>
    </row>
    <row r="32" spans="1:3" ht="13.5" customHeight="1">
      <c r="A32" s="18"/>
      <c r="B32" s="3" t="s">
        <v>15</v>
      </c>
      <c r="C32" s="35" t="s">
        <v>80</v>
      </c>
    </row>
    <row r="33" spans="1:3" ht="13.5" customHeight="1">
      <c r="A33" s="13"/>
      <c r="B33" s="5" t="s">
        <v>16</v>
      </c>
      <c r="C33" s="36" t="s">
        <v>80</v>
      </c>
    </row>
    <row r="34" spans="1:3" ht="13.5" customHeight="1">
      <c r="A34" s="18" t="s">
        <v>22</v>
      </c>
      <c r="B34" s="3" t="s">
        <v>12</v>
      </c>
      <c r="C34" s="35" t="s">
        <v>80</v>
      </c>
    </row>
    <row r="35" spans="1:3" ht="13.5" customHeight="1">
      <c r="A35" s="18"/>
      <c r="B35" s="3" t="s">
        <v>13</v>
      </c>
      <c r="C35" s="35" t="s">
        <v>80</v>
      </c>
    </row>
    <row r="36" spans="1:3" ht="13.5" customHeight="1">
      <c r="A36" s="18"/>
      <c r="B36" s="3" t="s">
        <v>14</v>
      </c>
      <c r="C36" s="35" t="s">
        <v>80</v>
      </c>
    </row>
    <row r="37" spans="1:3" ht="13.5" customHeight="1">
      <c r="A37" s="18"/>
      <c r="B37" s="3" t="s">
        <v>15</v>
      </c>
      <c r="C37" s="35" t="s">
        <v>80</v>
      </c>
    </row>
    <row r="38" spans="1:3" ht="13.5" customHeight="1">
      <c r="A38" s="13"/>
      <c r="B38" s="5" t="s">
        <v>16</v>
      </c>
      <c r="C38" s="36" t="s">
        <v>80</v>
      </c>
    </row>
    <row r="39" spans="1:3" ht="13.5" customHeight="1">
      <c r="A39" s="18" t="s">
        <v>23</v>
      </c>
      <c r="B39" s="3" t="s">
        <v>12</v>
      </c>
      <c r="C39" s="35" t="s">
        <v>80</v>
      </c>
    </row>
    <row r="40" spans="1:3" ht="13.5" customHeight="1">
      <c r="A40" s="18"/>
      <c r="B40" s="3" t="s">
        <v>13</v>
      </c>
      <c r="C40" s="35" t="s">
        <v>80</v>
      </c>
    </row>
    <row r="41" spans="1:3" ht="13.5" customHeight="1">
      <c r="A41" s="18"/>
      <c r="B41" s="3" t="s">
        <v>14</v>
      </c>
      <c r="C41" s="35" t="s">
        <v>80</v>
      </c>
    </row>
    <row r="42" spans="1:3" ht="13.5" customHeight="1">
      <c r="A42" s="18"/>
      <c r="B42" s="3" t="s">
        <v>15</v>
      </c>
      <c r="C42" s="35" t="s">
        <v>80</v>
      </c>
    </row>
    <row r="43" spans="1:3" ht="13.5" customHeight="1">
      <c r="A43" s="13"/>
      <c r="B43" s="5" t="s">
        <v>16</v>
      </c>
      <c r="C43" s="36" t="s">
        <v>80</v>
      </c>
    </row>
    <row r="44" spans="1:3" ht="13.5" customHeight="1">
      <c r="A44" s="18" t="s">
        <v>24</v>
      </c>
      <c r="B44" s="3" t="s">
        <v>12</v>
      </c>
      <c r="C44" s="35" t="s">
        <v>80</v>
      </c>
    </row>
    <row r="45" spans="1:3" ht="13.5" customHeight="1">
      <c r="A45" s="18"/>
      <c r="B45" s="3" t="s">
        <v>13</v>
      </c>
      <c r="C45" s="35" t="s">
        <v>80</v>
      </c>
    </row>
    <row r="46" spans="1:3" ht="13.5" customHeight="1">
      <c r="A46" s="18"/>
      <c r="B46" s="3" t="s">
        <v>14</v>
      </c>
      <c r="C46" s="35" t="s">
        <v>80</v>
      </c>
    </row>
    <row r="47" spans="1:3" ht="13.5" customHeight="1">
      <c r="A47" s="18"/>
      <c r="B47" s="3" t="s">
        <v>15</v>
      </c>
      <c r="C47" s="35" t="s">
        <v>80</v>
      </c>
    </row>
    <row r="48" spans="1:3" ht="13.5" customHeight="1">
      <c r="A48" s="13"/>
      <c r="B48" s="5" t="s">
        <v>16</v>
      </c>
      <c r="C48" s="36" t="s">
        <v>80</v>
      </c>
    </row>
    <row r="49" spans="1:3" ht="13.5" customHeight="1">
      <c r="A49" s="18" t="s">
        <v>25</v>
      </c>
      <c r="B49" s="3" t="s">
        <v>12</v>
      </c>
      <c r="C49" s="35" t="s">
        <v>80</v>
      </c>
    </row>
    <row r="50" spans="1:3" ht="13.5" customHeight="1">
      <c r="A50" s="18"/>
      <c r="B50" s="3" t="s">
        <v>13</v>
      </c>
      <c r="C50" s="35" t="s">
        <v>80</v>
      </c>
    </row>
    <row r="51" spans="1:3" ht="13.5" customHeight="1">
      <c r="A51" s="18"/>
      <c r="B51" s="3" t="s">
        <v>14</v>
      </c>
      <c r="C51" s="35" t="s">
        <v>80</v>
      </c>
    </row>
    <row r="52" spans="1:3" ht="13.5" customHeight="1">
      <c r="A52" s="18"/>
      <c r="B52" s="3" t="s">
        <v>15</v>
      </c>
      <c r="C52" s="35" t="s">
        <v>80</v>
      </c>
    </row>
    <row r="53" spans="1:3" ht="13.5" customHeight="1">
      <c r="A53" s="13"/>
      <c r="B53" s="5" t="s">
        <v>16</v>
      </c>
      <c r="C53" s="36" t="s">
        <v>80</v>
      </c>
    </row>
    <row r="54" spans="1:3" ht="13.5" customHeight="1">
      <c r="A54" s="18" t="s">
        <v>31</v>
      </c>
      <c r="B54" s="3" t="s">
        <v>12</v>
      </c>
      <c r="C54" s="35">
        <v>7.439</v>
      </c>
    </row>
    <row r="55" spans="1:3" ht="13.5" customHeight="1">
      <c r="A55" s="18"/>
      <c r="B55" s="3" t="s">
        <v>13</v>
      </c>
      <c r="C55" s="35">
        <v>7.439</v>
      </c>
    </row>
    <row r="56" spans="1:3" ht="13.5" customHeight="1">
      <c r="A56" s="18"/>
      <c r="B56" s="3" t="s">
        <v>14</v>
      </c>
      <c r="C56" s="35">
        <v>7.439</v>
      </c>
    </row>
    <row r="57" spans="1:3" ht="13.5" customHeight="1">
      <c r="A57" s="18"/>
      <c r="B57" s="3" t="s">
        <v>15</v>
      </c>
      <c r="C57" s="35">
        <v>7.439</v>
      </c>
    </row>
    <row r="58" spans="1:3" ht="13.5" customHeight="1">
      <c r="A58" s="13"/>
      <c r="B58" s="5" t="s">
        <v>16</v>
      </c>
      <c r="C58" s="36">
        <v>7.439</v>
      </c>
    </row>
    <row r="59" spans="1:3" ht="13.5" customHeight="1">
      <c r="A59" s="18" t="s">
        <v>26</v>
      </c>
      <c r="B59" s="3" t="s">
        <v>12</v>
      </c>
      <c r="C59" s="35" t="s">
        <v>80</v>
      </c>
    </row>
    <row r="60" spans="1:3" ht="13.5" customHeight="1">
      <c r="A60" s="18"/>
      <c r="B60" s="3" t="s">
        <v>13</v>
      </c>
      <c r="C60" s="35" t="s">
        <v>80</v>
      </c>
    </row>
    <row r="61" spans="1:3" ht="13.5" customHeight="1">
      <c r="A61" s="18"/>
      <c r="B61" s="3" t="s">
        <v>14</v>
      </c>
      <c r="C61" s="35" t="s">
        <v>80</v>
      </c>
    </row>
    <row r="62" spans="1:3" ht="13.5" customHeight="1">
      <c r="A62" s="18"/>
      <c r="B62" s="3" t="s">
        <v>15</v>
      </c>
      <c r="C62" s="35" t="s">
        <v>80</v>
      </c>
    </row>
    <row r="63" spans="1:3" ht="13.5" customHeight="1">
      <c r="A63" s="13"/>
      <c r="B63" s="5" t="s">
        <v>16</v>
      </c>
      <c r="C63" s="36" t="s">
        <v>80</v>
      </c>
    </row>
    <row r="64" spans="1:3" ht="13.5" customHeight="1">
      <c r="A64" s="18" t="s">
        <v>27</v>
      </c>
      <c r="B64" s="3" t="s">
        <v>12</v>
      </c>
      <c r="C64" s="35" t="s">
        <v>80</v>
      </c>
    </row>
    <row r="65" spans="1:3" ht="13.5" customHeight="1">
      <c r="A65" s="18"/>
      <c r="B65" s="3" t="s">
        <v>13</v>
      </c>
      <c r="C65" s="35" t="s">
        <v>80</v>
      </c>
    </row>
    <row r="66" spans="1:3" ht="13.5" customHeight="1">
      <c r="A66" s="18"/>
      <c r="B66" s="3" t="s">
        <v>14</v>
      </c>
      <c r="C66" s="35" t="s">
        <v>80</v>
      </c>
    </row>
    <row r="67" spans="1:3" ht="13.5" customHeight="1">
      <c r="A67" s="18"/>
      <c r="B67" s="3" t="s">
        <v>15</v>
      </c>
      <c r="C67" s="35" t="s">
        <v>80</v>
      </c>
    </row>
    <row r="68" spans="1:3" ht="13.5" customHeight="1">
      <c r="A68" s="13"/>
      <c r="B68" s="5" t="s">
        <v>16</v>
      </c>
      <c r="C68" s="36" t="s">
        <v>80</v>
      </c>
    </row>
    <row r="69" spans="1:3" ht="13.5" customHeight="1">
      <c r="A69" s="18" t="s">
        <v>28</v>
      </c>
      <c r="B69" s="3" t="s">
        <v>12</v>
      </c>
      <c r="C69" s="35">
        <v>0.702804</v>
      </c>
    </row>
    <row r="70" spans="1:3" ht="13.5" customHeight="1">
      <c r="A70" s="18"/>
      <c r="B70" s="3" t="s">
        <v>13</v>
      </c>
      <c r="C70" s="35">
        <v>0.702804</v>
      </c>
    </row>
    <row r="71" spans="1:3" ht="13.5" customHeight="1">
      <c r="A71" s="18"/>
      <c r="B71" s="3" t="s">
        <v>14</v>
      </c>
      <c r="C71" s="35">
        <v>0.702804</v>
      </c>
    </row>
    <row r="72" spans="1:3" ht="13.5" customHeight="1">
      <c r="A72" s="18"/>
      <c r="B72" s="3" t="s">
        <v>15</v>
      </c>
      <c r="C72" s="35">
        <v>0.702804</v>
      </c>
    </row>
    <row r="73" spans="1:3" ht="13.5" customHeight="1">
      <c r="A73" s="13"/>
      <c r="B73" s="5" t="s">
        <v>16</v>
      </c>
      <c r="C73" s="36">
        <v>0.702804</v>
      </c>
    </row>
    <row r="74" spans="1:3" ht="13.5" customHeight="1">
      <c r="A74" s="18" t="s">
        <v>29</v>
      </c>
      <c r="B74" s="3" t="s">
        <v>13</v>
      </c>
      <c r="C74" s="35">
        <v>3.4528</v>
      </c>
    </row>
    <row r="75" spans="1:3" ht="13.5" customHeight="1">
      <c r="A75" s="18"/>
      <c r="B75" s="3" t="s">
        <v>14</v>
      </c>
      <c r="C75" s="35">
        <v>3.4528</v>
      </c>
    </row>
    <row r="76" spans="1:3" ht="13.5" customHeight="1">
      <c r="A76" s="18"/>
      <c r="B76" s="3" t="s">
        <v>15</v>
      </c>
      <c r="C76" s="35">
        <v>3.4528</v>
      </c>
    </row>
    <row r="77" spans="1:3" ht="13.5" customHeight="1">
      <c r="A77" s="13"/>
      <c r="B77" s="5" t="s">
        <v>16</v>
      </c>
      <c r="C77" s="35">
        <v>3.4528</v>
      </c>
    </row>
    <row r="78" spans="1:3" ht="13.5" customHeight="1">
      <c r="A78" s="18" t="s">
        <v>68</v>
      </c>
      <c r="B78" s="3" t="s">
        <v>13</v>
      </c>
      <c r="C78" s="37" t="s">
        <v>80</v>
      </c>
    </row>
    <row r="79" spans="1:3" ht="13.5" customHeight="1">
      <c r="A79" s="18"/>
      <c r="B79" s="3" t="s">
        <v>14</v>
      </c>
      <c r="C79" s="38" t="s">
        <v>80</v>
      </c>
    </row>
    <row r="80" spans="1:3" ht="13.5" customHeight="1">
      <c r="A80" s="18"/>
      <c r="B80" s="3" t="s">
        <v>15</v>
      </c>
      <c r="C80" s="38" t="s">
        <v>80</v>
      </c>
    </row>
    <row r="81" spans="1:3" ht="13.5" customHeight="1">
      <c r="A81" s="13"/>
      <c r="B81" s="5" t="s">
        <v>16</v>
      </c>
      <c r="C81" s="36" t="s">
        <v>80</v>
      </c>
    </row>
    <row r="82" spans="1:3" ht="13.5" customHeight="1">
      <c r="A82" s="18" t="s">
        <v>30</v>
      </c>
      <c r="B82" s="3" t="s">
        <v>13</v>
      </c>
      <c r="C82" s="35">
        <v>309.7099952624</v>
      </c>
    </row>
    <row r="83" spans="1:3" ht="13.5" customHeight="1">
      <c r="A83" s="18"/>
      <c r="B83" s="3" t="s">
        <v>14</v>
      </c>
      <c r="C83" s="35">
        <v>295.1565139492</v>
      </c>
    </row>
    <row r="84" spans="1:3" ht="13.5" customHeight="1">
      <c r="A84" s="18"/>
      <c r="B84" s="3" t="s">
        <v>15</v>
      </c>
      <c r="C84" s="35">
        <v>285.98</v>
      </c>
    </row>
    <row r="85" spans="1:3" ht="13.5" customHeight="1">
      <c r="A85" s="13"/>
      <c r="B85" s="5" t="s">
        <v>16</v>
      </c>
      <c r="C85" s="36">
        <v>266.189</v>
      </c>
    </row>
    <row r="86" spans="1:3" ht="13.5" customHeight="1">
      <c r="A86" s="18" t="s">
        <v>33</v>
      </c>
      <c r="B86" s="3" t="s">
        <v>13</v>
      </c>
      <c r="C86" s="37" t="s">
        <v>80</v>
      </c>
    </row>
    <row r="87" spans="1:3" ht="13.5" customHeight="1">
      <c r="A87" s="18"/>
      <c r="B87" s="3" t="s">
        <v>14</v>
      </c>
      <c r="C87" s="38" t="s">
        <v>80</v>
      </c>
    </row>
    <row r="88" spans="1:3" ht="13.5" customHeight="1">
      <c r="A88" s="18"/>
      <c r="B88" s="3" t="s">
        <v>15</v>
      </c>
      <c r="C88" s="38" t="s">
        <v>80</v>
      </c>
    </row>
    <row r="89" spans="1:3" ht="13.5" customHeight="1">
      <c r="A89" s="13"/>
      <c r="B89" s="5" t="s">
        <v>16</v>
      </c>
      <c r="C89" s="36" t="s">
        <v>80</v>
      </c>
    </row>
    <row r="90" spans="1:3" ht="13.5" customHeight="1">
      <c r="A90" s="18" t="s">
        <v>32</v>
      </c>
      <c r="B90" s="3" t="s">
        <v>12</v>
      </c>
      <c r="C90" s="35" t="s">
        <v>80</v>
      </c>
    </row>
    <row r="91" spans="1:3" ht="13.5" customHeight="1">
      <c r="A91" s="18"/>
      <c r="B91" s="3" t="s">
        <v>13</v>
      </c>
      <c r="C91" s="35" t="s">
        <v>80</v>
      </c>
    </row>
    <row r="92" spans="1:3" ht="13.5" customHeight="1">
      <c r="A92" s="18"/>
      <c r="B92" s="3" t="s">
        <v>14</v>
      </c>
      <c r="C92" s="35" t="s">
        <v>80</v>
      </c>
    </row>
    <row r="93" spans="1:3" ht="13.5" customHeight="1">
      <c r="A93" s="18"/>
      <c r="B93" s="3" t="s">
        <v>15</v>
      </c>
      <c r="C93" s="35" t="s">
        <v>80</v>
      </c>
    </row>
    <row r="94" spans="1:3" ht="13.5" customHeight="1">
      <c r="A94" s="13"/>
      <c r="B94" s="5" t="s">
        <v>16</v>
      </c>
      <c r="C94" s="36" t="s">
        <v>80</v>
      </c>
    </row>
    <row r="95" spans="1:3" ht="13.5" customHeight="1">
      <c r="A95" s="18" t="s">
        <v>34</v>
      </c>
      <c r="B95" s="3" t="s">
        <v>12</v>
      </c>
      <c r="C95" s="35" t="s">
        <v>80</v>
      </c>
    </row>
    <row r="96" spans="1:3" ht="13.5" customHeight="1">
      <c r="A96" s="18"/>
      <c r="B96" s="3" t="s">
        <v>13</v>
      </c>
      <c r="C96" s="35" t="s">
        <v>80</v>
      </c>
    </row>
    <row r="97" spans="1:3" ht="13.5" customHeight="1">
      <c r="A97" s="18"/>
      <c r="B97" s="3" t="s">
        <v>14</v>
      </c>
      <c r="C97" s="35" t="s">
        <v>80</v>
      </c>
    </row>
    <row r="98" spans="1:3" ht="13.5" customHeight="1">
      <c r="A98" s="18"/>
      <c r="B98" s="3" t="s">
        <v>15</v>
      </c>
      <c r="C98" s="35" t="s">
        <v>80</v>
      </c>
    </row>
    <row r="99" spans="1:3" ht="13.5" customHeight="1">
      <c r="A99" s="13"/>
      <c r="B99" s="5" t="s">
        <v>16</v>
      </c>
      <c r="C99" s="36" t="s">
        <v>80</v>
      </c>
    </row>
    <row r="100" spans="1:3" ht="13.5" customHeight="1">
      <c r="A100" s="18" t="s">
        <v>35</v>
      </c>
      <c r="B100" s="3" t="s">
        <v>12</v>
      </c>
      <c r="C100" s="35">
        <v>4.1579</v>
      </c>
    </row>
    <row r="101" spans="1:3" ht="13.5" customHeight="1">
      <c r="A101" s="18"/>
      <c r="B101" s="3" t="s">
        <v>13</v>
      </c>
      <c r="C101" s="35">
        <v>4.1579</v>
      </c>
    </row>
    <row r="102" spans="1:3" ht="13.5" customHeight="1">
      <c r="A102" s="18"/>
      <c r="B102" s="3" t="s">
        <v>14</v>
      </c>
      <c r="C102" s="35">
        <v>4.3376</v>
      </c>
    </row>
    <row r="103" spans="1:3" ht="13.5" customHeight="1">
      <c r="A103" s="18"/>
      <c r="B103" s="3" t="s">
        <v>15</v>
      </c>
      <c r="C103" s="35">
        <v>4.2438</v>
      </c>
    </row>
    <row r="104" spans="1:3" ht="13.5" customHeight="1">
      <c r="A104" s="13"/>
      <c r="B104" s="5" t="s">
        <v>16</v>
      </c>
      <c r="C104" s="36">
        <v>3.9903</v>
      </c>
    </row>
    <row r="105" spans="1:3" ht="13.5" customHeight="1">
      <c r="A105" s="18" t="s">
        <v>36</v>
      </c>
      <c r="B105" s="3" t="s">
        <v>12</v>
      </c>
      <c r="C105" s="35" t="s">
        <v>80</v>
      </c>
    </row>
    <row r="106" spans="1:3" ht="13.5" customHeight="1">
      <c r="A106" s="18"/>
      <c r="B106" s="3" t="s">
        <v>13</v>
      </c>
      <c r="C106" s="35" t="s">
        <v>80</v>
      </c>
    </row>
    <row r="107" spans="1:3" ht="13.5" customHeight="1">
      <c r="A107" s="18"/>
      <c r="B107" s="3" t="s">
        <v>14</v>
      </c>
      <c r="C107" s="35" t="s">
        <v>80</v>
      </c>
    </row>
    <row r="108" spans="1:3" ht="13.5" customHeight="1">
      <c r="A108" s="18"/>
      <c r="B108" s="3" t="s">
        <v>15</v>
      </c>
      <c r="C108" s="35" t="s">
        <v>80</v>
      </c>
    </row>
    <row r="109" spans="1:3" ht="13.5" customHeight="1">
      <c r="A109" s="13"/>
      <c r="B109" s="5" t="s">
        <v>16</v>
      </c>
      <c r="C109" s="36" t="s">
        <v>80</v>
      </c>
    </row>
    <row r="110" spans="1:3" ht="13.5" customHeight="1">
      <c r="A110" s="18" t="s">
        <v>37</v>
      </c>
      <c r="B110" s="3" t="s">
        <v>13</v>
      </c>
      <c r="C110" s="35">
        <v>4.4289</v>
      </c>
    </row>
    <row r="111" spans="1:3" ht="13.5" customHeight="1">
      <c r="A111" s="18"/>
      <c r="B111" s="3" t="s">
        <v>14</v>
      </c>
      <c r="C111" s="35">
        <v>4.419</v>
      </c>
    </row>
    <row r="112" spans="1:3" ht="13.5" customHeight="1">
      <c r="A112" s="18"/>
      <c r="B112" s="3" t="s">
        <v>15</v>
      </c>
      <c r="C112" s="35">
        <v>4.456</v>
      </c>
    </row>
    <row r="113" spans="1:5" ht="13.5" customHeight="1">
      <c r="A113" s="13"/>
      <c r="B113" s="5" t="s">
        <v>16</v>
      </c>
      <c r="C113" s="36">
        <v>4.2379</v>
      </c>
      <c r="E113" t="s">
        <v>81</v>
      </c>
    </row>
    <row r="114" spans="1:3" ht="13.5" customHeight="1">
      <c r="A114" s="18" t="s">
        <v>38</v>
      </c>
      <c r="B114" s="3" t="s">
        <v>13</v>
      </c>
      <c r="C114" s="37" t="s">
        <v>80</v>
      </c>
    </row>
    <row r="115" spans="1:3" ht="13.5" customHeight="1">
      <c r="A115" s="18"/>
      <c r="B115" s="3" t="s">
        <v>14</v>
      </c>
      <c r="C115" s="38" t="s">
        <v>80</v>
      </c>
    </row>
    <row r="116" spans="1:3" ht="13.5" customHeight="1">
      <c r="A116" s="18"/>
      <c r="B116" s="3" t="s">
        <v>15</v>
      </c>
      <c r="C116" s="38" t="s">
        <v>80</v>
      </c>
    </row>
    <row r="117" spans="1:3" ht="13.5" customHeight="1">
      <c r="A117" s="13"/>
      <c r="B117" s="5" t="s">
        <v>16</v>
      </c>
      <c r="C117" s="36" t="s">
        <v>80</v>
      </c>
    </row>
    <row r="118" spans="1:3" ht="13.5" customHeight="1">
      <c r="A118" s="18" t="s">
        <v>39</v>
      </c>
      <c r="B118" s="3" t="s">
        <v>12</v>
      </c>
      <c r="C118" s="35" t="s">
        <v>80</v>
      </c>
    </row>
    <row r="119" spans="1:3" ht="13.5" customHeight="1">
      <c r="A119" s="18"/>
      <c r="B119" s="3" t="s">
        <v>13</v>
      </c>
      <c r="C119" s="35" t="s">
        <v>80</v>
      </c>
    </row>
    <row r="120" spans="1:3" ht="13.5" customHeight="1">
      <c r="A120" s="18"/>
      <c r="B120" s="3" t="s">
        <v>14</v>
      </c>
      <c r="C120" s="35" t="s">
        <v>80</v>
      </c>
    </row>
    <row r="121" spans="1:3" ht="13.5" customHeight="1">
      <c r="A121" s="18"/>
      <c r="B121" s="3" t="s">
        <v>15</v>
      </c>
      <c r="C121" s="35" t="s">
        <v>80</v>
      </c>
    </row>
    <row r="122" spans="1:3" ht="13.5" customHeight="1">
      <c r="A122" s="13"/>
      <c r="B122" s="5" t="s">
        <v>16</v>
      </c>
      <c r="C122" s="36" t="s">
        <v>80</v>
      </c>
    </row>
    <row r="123" spans="1:3" ht="13.5" customHeight="1">
      <c r="A123" s="18" t="s">
        <v>40</v>
      </c>
      <c r="B123" s="3" t="s">
        <v>12</v>
      </c>
      <c r="C123" s="35" t="s">
        <v>80</v>
      </c>
    </row>
    <row r="124" spans="1:3" ht="13.5" customHeight="1">
      <c r="A124" s="18"/>
      <c r="B124" s="3" t="s">
        <v>13</v>
      </c>
      <c r="C124" s="35" t="s">
        <v>80</v>
      </c>
    </row>
    <row r="125" spans="1:3" ht="13.5" customHeight="1">
      <c r="A125" s="18"/>
      <c r="B125" s="3" t="s">
        <v>14</v>
      </c>
      <c r="C125" s="35" t="s">
        <v>80</v>
      </c>
    </row>
    <row r="126" spans="1:3" ht="13.5" customHeight="1">
      <c r="A126" s="18"/>
      <c r="B126" s="3" t="s">
        <v>15</v>
      </c>
      <c r="C126" s="35" t="s">
        <v>80</v>
      </c>
    </row>
    <row r="127" spans="1:3" ht="13.5" customHeight="1">
      <c r="A127" s="13"/>
      <c r="B127" s="5" t="s">
        <v>16</v>
      </c>
      <c r="C127" s="36" t="s">
        <v>80</v>
      </c>
    </row>
    <row r="128" spans="1:3" ht="13.5" customHeight="1">
      <c r="A128" s="18" t="s">
        <v>41</v>
      </c>
      <c r="B128" s="3" t="s">
        <v>12</v>
      </c>
      <c r="C128" s="35">
        <v>8.68</v>
      </c>
    </row>
    <row r="129" spans="1:3" ht="13.5" customHeight="1">
      <c r="A129" s="18"/>
      <c r="B129" s="3" t="s">
        <v>13</v>
      </c>
      <c r="C129" s="35">
        <v>8.68</v>
      </c>
    </row>
    <row r="130" spans="1:3" ht="13.5" customHeight="1">
      <c r="A130" s="18"/>
      <c r="B130" s="3" t="s">
        <v>14</v>
      </c>
      <c r="C130" s="35">
        <v>8.68</v>
      </c>
    </row>
    <row r="131" spans="1:3" ht="13.5" customHeight="1">
      <c r="A131" s="18"/>
      <c r="B131" s="3" t="s">
        <v>15</v>
      </c>
      <c r="C131" s="35">
        <v>8.76</v>
      </c>
    </row>
    <row r="132" spans="1:6" ht="13.5" customHeight="1">
      <c r="A132" s="13"/>
      <c r="B132" s="5" t="s">
        <v>16</v>
      </c>
      <c r="C132" s="36">
        <v>9.1</v>
      </c>
      <c r="F132" t="s">
        <v>81</v>
      </c>
    </row>
    <row r="133" spans="1:3" ht="13.5" customHeight="1">
      <c r="A133" s="18" t="s">
        <v>42</v>
      </c>
      <c r="B133" s="3" t="s">
        <v>12</v>
      </c>
      <c r="C133" s="35">
        <v>0.7092279897</v>
      </c>
    </row>
    <row r="134" spans="1:3" ht="13.5" customHeight="1">
      <c r="A134" s="18"/>
      <c r="B134" s="3" t="s">
        <v>13</v>
      </c>
      <c r="C134" s="35">
        <v>0.8004300346</v>
      </c>
    </row>
    <row r="135" spans="1:3" ht="13.5" customHeight="1">
      <c r="A135" s="18"/>
      <c r="B135" s="3" t="s">
        <v>14</v>
      </c>
      <c r="C135" s="35">
        <v>0.8553355363</v>
      </c>
    </row>
    <row r="136" spans="1:3" ht="13.5" customHeight="1">
      <c r="A136" s="18"/>
      <c r="B136" s="3" t="s">
        <v>15</v>
      </c>
      <c r="C136" s="35">
        <v>0.806258555</v>
      </c>
    </row>
    <row r="137" spans="1:5" ht="13.5" customHeight="1">
      <c r="A137" s="13"/>
      <c r="B137" s="5" t="s">
        <v>16</v>
      </c>
      <c r="C137" s="36">
        <v>0.902549</v>
      </c>
      <c r="E137" t="s">
        <v>81</v>
      </c>
    </row>
    <row r="138" ht="13.5" customHeight="1">
      <c r="A138" s="18"/>
    </row>
    <row r="139" spans="1:3" ht="15">
      <c r="A139" s="7" t="s">
        <v>1</v>
      </c>
      <c r="B139" s="33"/>
      <c r="C139" s="33"/>
    </row>
    <row r="140" spans="1:3" ht="21.75" customHeight="1">
      <c r="A140" s="60" t="s">
        <v>88</v>
      </c>
      <c r="B140" s="61"/>
      <c r="C140" s="61"/>
    </row>
    <row r="141" spans="1:3" ht="36.75" customHeight="1">
      <c r="A141" s="60" t="s">
        <v>89</v>
      </c>
      <c r="B141" s="61"/>
      <c r="C141" s="61"/>
    </row>
  </sheetData>
  <sheetProtection/>
  <mergeCells count="2">
    <mergeCell ref="A140:C140"/>
    <mergeCell ref="A141:C14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E38"/>
  <sheetViews>
    <sheetView tabSelected="1" zoomScalePageLayoutView="0" workbookViewId="0" topLeftCell="A1">
      <selection activeCell="A40" sqref="A40"/>
    </sheetView>
  </sheetViews>
  <sheetFormatPr defaultColWidth="0" defaultRowHeight="15"/>
  <cols>
    <col min="1" max="2" width="14.28125" style="1" customWidth="1"/>
    <col min="3" max="3" width="15.00390625" style="1" customWidth="1"/>
    <col min="4" max="4" width="15.421875" style="1" customWidth="1"/>
    <col min="5" max="5" width="14.28125" style="1" customWidth="1"/>
    <col min="6" max="16384" width="0" style="1" hidden="1" customWidth="1"/>
  </cols>
  <sheetData>
    <row r="1" ht="15">
      <c r="A1" s="2" t="s">
        <v>47</v>
      </c>
    </row>
    <row r="2" spans="1:4" ht="11.25">
      <c r="A2" s="9"/>
      <c r="B2" s="9"/>
      <c r="C2" s="9"/>
      <c r="D2" s="9"/>
    </row>
    <row r="3" spans="1:4" ht="30" customHeight="1">
      <c r="A3" s="10" t="s">
        <v>3</v>
      </c>
      <c r="B3" s="11" t="s">
        <v>83</v>
      </c>
      <c r="C3" s="15" t="s">
        <v>84</v>
      </c>
      <c r="D3" s="15" t="s">
        <v>48</v>
      </c>
    </row>
    <row r="4" spans="1:4" ht="13.5" customHeight="1">
      <c r="A4" s="1" t="s">
        <v>11</v>
      </c>
      <c r="B4" s="3" t="s">
        <v>56</v>
      </c>
      <c r="C4" s="14">
        <v>10855467</v>
      </c>
      <c r="D4" s="16">
        <f>C4/$C$32</f>
        <v>0.02170988249541001</v>
      </c>
    </row>
    <row r="5" spans="1:4" ht="13.5" customHeight="1">
      <c r="A5" s="1" t="s">
        <v>17</v>
      </c>
      <c r="B5" s="3" t="s">
        <v>56</v>
      </c>
      <c r="C5" s="14">
        <v>7340330.5</v>
      </c>
      <c r="D5" s="16">
        <f>C5/$C$32</f>
        <v>0.014679949985797407</v>
      </c>
    </row>
    <row r="6" spans="1:4" ht="13.5" customHeight="1">
      <c r="A6" s="1" t="s">
        <v>18</v>
      </c>
      <c r="B6" s="3" t="s">
        <v>56</v>
      </c>
      <c r="C6" s="14">
        <v>10279087</v>
      </c>
      <c r="D6" s="16">
        <f>C6/$C$32</f>
        <v>0.020557178325916022</v>
      </c>
    </row>
    <row r="7" spans="1:4" ht="13.5" customHeight="1">
      <c r="A7" s="1" t="s">
        <v>19</v>
      </c>
      <c r="B7" s="3" t="s">
        <v>56</v>
      </c>
      <c r="C7" s="14">
        <v>5551362</v>
      </c>
      <c r="D7" s="16">
        <f>C7/$C$32</f>
        <v>0.011102186272546756</v>
      </c>
    </row>
    <row r="8" spans="1:4" ht="13.5" customHeight="1">
      <c r="A8" s="1" t="s">
        <v>20</v>
      </c>
      <c r="B8" s="3" t="s">
        <v>56</v>
      </c>
      <c r="C8" s="14">
        <v>80651760</v>
      </c>
      <c r="D8" s="16">
        <f>C8/$C$32</f>
        <v>0.16129570774320529</v>
      </c>
    </row>
    <row r="9" spans="1:4" ht="13.5" customHeight="1">
      <c r="A9" s="1" t="s">
        <v>21</v>
      </c>
      <c r="B9" s="3" t="s">
        <v>56</v>
      </c>
      <c r="C9" s="14">
        <v>1322397.875</v>
      </c>
      <c r="D9" s="16">
        <f>C9/$C$32</f>
        <v>0.002644667657174942</v>
      </c>
    </row>
    <row r="10" spans="1:4" ht="13.5" customHeight="1">
      <c r="A10" s="1" t="s">
        <v>22</v>
      </c>
      <c r="B10" s="3" t="s">
        <v>56</v>
      </c>
      <c r="C10" s="14">
        <v>4552559</v>
      </c>
      <c r="D10" s="16">
        <f>C10/$C$32</f>
        <v>0.009104677020658928</v>
      </c>
    </row>
    <row r="11" spans="1:4" ht="13.5" customHeight="1">
      <c r="A11" s="1" t="s">
        <v>23</v>
      </c>
      <c r="B11" s="3" t="s">
        <v>56</v>
      </c>
      <c r="C11" s="14">
        <v>10960829</v>
      </c>
      <c r="D11" s="16">
        <f>C11/$C$32</f>
        <v>0.021920596289619086</v>
      </c>
    </row>
    <row r="12" spans="1:4" ht="13.5" customHeight="1">
      <c r="A12" s="1" t="s">
        <v>24</v>
      </c>
      <c r="B12" s="3" t="s">
        <v>56</v>
      </c>
      <c r="C12" s="14">
        <v>46225416</v>
      </c>
      <c r="D12" s="16">
        <f>C12/$C$32</f>
        <v>0.0924463544186027</v>
      </c>
    </row>
    <row r="13" spans="1:4" ht="13.5" customHeight="1">
      <c r="A13" s="1" t="s">
        <v>25</v>
      </c>
      <c r="B13" s="3" t="s">
        <v>56</v>
      </c>
      <c r="C13" s="14">
        <v>61340896</v>
      </c>
      <c r="D13" s="16">
        <f>C13/$C$32</f>
        <v>0.12267585027186449</v>
      </c>
    </row>
    <row r="14" spans="1:4" ht="13.5" customHeight="1">
      <c r="A14" s="1" t="s">
        <v>31</v>
      </c>
      <c r="B14" s="3" t="s">
        <v>56</v>
      </c>
      <c r="C14" s="14">
        <v>4240340.5</v>
      </c>
      <c r="D14" s="16">
        <f>C14/$C$32</f>
        <v>0.00848027026340996</v>
      </c>
    </row>
    <row r="15" spans="1:4" ht="13.5" customHeight="1">
      <c r="A15" s="1" t="s">
        <v>26</v>
      </c>
      <c r="B15" s="3" t="s">
        <v>56</v>
      </c>
      <c r="C15" s="14">
        <v>60495832</v>
      </c>
      <c r="D15" s="16">
        <f>C15/$C$32</f>
        <v>0.12098580412819318</v>
      </c>
    </row>
    <row r="16" spans="1:4" ht="13.5" customHeight="1">
      <c r="A16" s="1" t="s">
        <v>27</v>
      </c>
      <c r="B16" s="3" t="s">
        <v>56</v>
      </c>
      <c r="C16" s="14">
        <v>855973.75</v>
      </c>
      <c r="D16" s="16">
        <f>C16/$C$32</f>
        <v>0.0017118645869086484</v>
      </c>
    </row>
    <row r="17" spans="1:4" ht="13.5" customHeight="1">
      <c r="A17" s="1" t="s">
        <v>28</v>
      </c>
      <c r="B17" s="3" t="s">
        <v>56</v>
      </c>
      <c r="C17" s="14">
        <v>2012334</v>
      </c>
      <c r="D17" s="16">
        <f>C17/$C$32</f>
        <v>0.004024473077161804</v>
      </c>
    </row>
    <row r="18" spans="1:4" ht="13.5" customHeight="1">
      <c r="A18" s="1" t="s">
        <v>29</v>
      </c>
      <c r="B18" s="3" t="s">
        <v>67</v>
      </c>
      <c r="C18" s="14">
        <v>2995568.25</v>
      </c>
      <c r="D18" s="16">
        <f>C18/$C$32</f>
        <v>0.005990846337101941</v>
      </c>
    </row>
    <row r="19" spans="1:4" ht="13.5" customHeight="1">
      <c r="A19" s="1" t="s">
        <v>68</v>
      </c>
      <c r="B19" s="3" t="s">
        <v>67</v>
      </c>
      <c r="C19" s="14">
        <v>502163.84375</v>
      </c>
      <c r="D19" s="16">
        <f>C19/$C$32</f>
        <v>0.0010042790458720877</v>
      </c>
    </row>
    <row r="20" spans="1:4" ht="13.5" customHeight="1">
      <c r="A20" s="1" t="s">
        <v>30</v>
      </c>
      <c r="B20" s="3" t="s">
        <v>67</v>
      </c>
      <c r="C20" s="14">
        <v>9822679</v>
      </c>
      <c r="D20" s="16">
        <f>C20/$C$32</f>
        <v>0.01964440653544721</v>
      </c>
    </row>
    <row r="21" spans="1:4" ht="13.5" customHeight="1">
      <c r="A21" s="1" t="s">
        <v>33</v>
      </c>
      <c r="B21" s="3" t="s">
        <v>67</v>
      </c>
      <c r="C21" s="14">
        <v>414017.21875</v>
      </c>
      <c r="D21" s="16">
        <f>C21/$C$32</f>
        <v>0.0008279943341119238</v>
      </c>
    </row>
    <row r="22" spans="1:4" ht="13.5" customHeight="1">
      <c r="A22" s="1" t="s">
        <v>32</v>
      </c>
      <c r="B22" s="3" t="s">
        <v>56</v>
      </c>
      <c r="C22" s="14">
        <v>16511125</v>
      </c>
      <c r="D22" s="16">
        <f>C22/$C$32</f>
        <v>0.033020650665422924</v>
      </c>
    </row>
    <row r="23" spans="1:4" ht="13.5" customHeight="1">
      <c r="A23" s="1" t="s">
        <v>34</v>
      </c>
      <c r="B23" s="3" t="s">
        <v>56</v>
      </c>
      <c r="C23" s="14">
        <v>8315875.5</v>
      </c>
      <c r="D23" s="16">
        <f>C23/$C$32</f>
        <v>0.016630945490549505</v>
      </c>
    </row>
    <row r="24" spans="1:4" ht="13.5" customHeight="1">
      <c r="A24" s="1" t="s">
        <v>35</v>
      </c>
      <c r="B24" s="3" t="s">
        <v>56</v>
      </c>
      <c r="C24" s="14">
        <v>37743400</v>
      </c>
      <c r="D24" s="16">
        <f>C24/$C$32</f>
        <v>0.07548314402109631</v>
      </c>
    </row>
    <row r="25" spans="1:4" ht="13.5" customHeight="1">
      <c r="A25" s="1" t="s">
        <v>36</v>
      </c>
      <c r="B25" s="3" t="s">
        <v>56</v>
      </c>
      <c r="C25" s="14">
        <v>10507940</v>
      </c>
      <c r="D25" s="16">
        <f>C25/$C$32</f>
        <v>0.02101486215828565</v>
      </c>
    </row>
    <row r="26" spans="1:4" ht="13.5" customHeight="1">
      <c r="A26" s="1" t="s">
        <v>37</v>
      </c>
      <c r="B26" s="3" t="s">
        <v>67</v>
      </c>
      <c r="C26" s="14">
        <v>21345596</v>
      </c>
      <c r="D26" s="16">
        <f>C26/$C$32</f>
        <v>0.04268912437894141</v>
      </c>
    </row>
    <row r="27" spans="1:4" ht="13.5" customHeight="1">
      <c r="A27" s="1" t="s">
        <v>38</v>
      </c>
      <c r="B27" s="3" t="s">
        <v>67</v>
      </c>
      <c r="C27" s="14">
        <v>1998440.75</v>
      </c>
      <c r="D27" s="16">
        <f>C27/$C$32</f>
        <v>0.003996687922918384</v>
      </c>
    </row>
    <row r="28" spans="1:4" ht="13.5" customHeight="1">
      <c r="A28" s="1" t="s">
        <v>39</v>
      </c>
      <c r="B28" s="3" t="s">
        <v>56</v>
      </c>
      <c r="C28" s="14">
        <v>5395518</v>
      </c>
      <c r="D28" s="16">
        <f>C28/$C$32</f>
        <v>0.01079051336822908</v>
      </c>
    </row>
    <row r="29" spans="1:4" ht="13.5" customHeight="1">
      <c r="A29" s="1" t="s">
        <v>40</v>
      </c>
      <c r="B29" s="3" t="s">
        <v>56</v>
      </c>
      <c r="C29" s="14">
        <v>5319813</v>
      </c>
      <c r="D29" s="16">
        <f>C29/$C$32</f>
        <v>0.010639110701322625</v>
      </c>
    </row>
    <row r="30" spans="1:4" ht="13.5" customHeight="1">
      <c r="A30" s="1" t="s">
        <v>41</v>
      </c>
      <c r="B30" s="3" t="s">
        <v>56</v>
      </c>
      <c r="C30" s="14">
        <v>9625828</v>
      </c>
      <c r="D30" s="16">
        <f>C30/$C$32</f>
        <v>0.01925072360323398</v>
      </c>
    </row>
    <row r="31" spans="1:4" ht="13.5" customHeight="1">
      <c r="A31" s="1" t="s">
        <v>42</v>
      </c>
      <c r="B31" s="3" t="s">
        <v>56</v>
      </c>
      <c r="C31" s="14">
        <v>62841668</v>
      </c>
      <c r="D31" s="16">
        <f>C31/$C$32</f>
        <v>0.12567724890099777</v>
      </c>
    </row>
    <row r="32" spans="1:4" ht="13.5" customHeight="1">
      <c r="A32" s="42" t="s">
        <v>43</v>
      </c>
      <c r="B32" s="43"/>
      <c r="C32" s="44">
        <f>SUM(C4:C31)</f>
        <v>500024217.1875</v>
      </c>
      <c r="D32" s="45">
        <f>SUM(D4:D31)</f>
        <v>1.0000000000000002</v>
      </c>
    </row>
    <row r="34" spans="1:5" ht="15" customHeight="1">
      <c r="A34" s="7" t="s">
        <v>1</v>
      </c>
      <c r="B34" s="8"/>
      <c r="C34" s="8"/>
      <c r="D34" s="8"/>
      <c r="E34" s="8"/>
    </row>
    <row r="35" spans="1:5" ht="24" customHeight="1">
      <c r="A35" s="54" t="s">
        <v>78</v>
      </c>
      <c r="B35" s="54"/>
      <c r="C35" s="54"/>
      <c r="D35" s="54"/>
      <c r="E35" s="19"/>
    </row>
    <row r="37" ht="11.25">
      <c r="A37" s="1" t="s">
        <v>2</v>
      </c>
    </row>
    <row r="38" ht="11.25">
      <c r="A38" s="1" t="s">
        <v>87</v>
      </c>
    </row>
  </sheetData>
  <sheetProtection objects="1" scenarios="1"/>
  <mergeCells count="1">
    <mergeCell ref="A35:D35"/>
  </mergeCells>
  <printOptions/>
  <pageMargins left="0.699999988079071" right="0.699999988079071" top="0.75" bottom="0.75" header="0.30000001192092896" footer="0.30000001192092896"/>
  <pageSetup errors="blank"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Vujackov, Sanja</dc:creator>
  <cp:keywords/>
  <dc:description/>
  <cp:lastModifiedBy>cleventi</cp:lastModifiedBy>
  <dcterms:created xsi:type="dcterms:W3CDTF">2016-03-09T11:55:47Z</dcterms:created>
  <dcterms:modified xsi:type="dcterms:W3CDTF">2016-04-18T15:41:42Z</dcterms:modified>
  <cp:category/>
  <cp:version/>
  <cp:contentType/>
  <cp:contentStatus/>
</cp:coreProperties>
</file>