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tabRatio="940" activeTab="3"/>
  </bookViews>
  <sheets>
    <sheet name="Gini" sheetId="1" r:id="rId1"/>
    <sheet name="Datasets" sheetId="2" r:id="rId2"/>
    <sheet name="Exchange rates" sheetId="3" r:id="rId3"/>
    <sheet name="Population" sheetId="4" r:id="rId4"/>
  </sheets>
  <definedNames/>
  <calcPr fullCalcOnLoad="1"/>
</workbook>
</file>

<file path=xl/sharedStrings.xml><?xml version="1.0" encoding="utf-8"?>
<sst xmlns="http://schemas.openxmlformats.org/spreadsheetml/2006/main" count="603" uniqueCount="92">
  <si>
    <t>Original Income</t>
  </si>
  <si>
    <t>Notes:</t>
  </si>
  <si>
    <t>Source: EUROMOD version no. G3.0+</t>
  </si>
  <si>
    <t>Effects of tax-benefit components on inequality (Gini index), 2011-2015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</si>
  <si>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</si>
  <si>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</si>
  <si>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</si>
  <si>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</si>
  <si>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</si>
  <si>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</si>
  <si>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</si>
  <si>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</si>
  <si>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</si>
  <si>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</si>
  <si>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2015</t>
  </si>
  <si>
    <t>2014</t>
  </si>
  <si>
    <t>2013</t>
  </si>
  <si>
    <t>2012</t>
  </si>
  <si>
    <t>2011</t>
  </si>
  <si>
    <t>Bulgaria</t>
  </si>
  <si>
    <t>Czech Republic</t>
  </si>
  <si>
    <t>Denmark</t>
  </si>
  <si>
    <t>Germany</t>
  </si>
  <si>
    <t>Estonia</t>
  </si>
  <si>
    <t>Ireland</t>
  </si>
  <si>
    <t>Greece</t>
  </si>
  <si>
    <t>Spain</t>
  </si>
  <si>
    <t>France</t>
  </si>
  <si>
    <t>Italy</t>
  </si>
  <si>
    <t>Cyprus</t>
  </si>
  <si>
    <t>Latvia</t>
  </si>
  <si>
    <t>Lithuania</t>
  </si>
  <si>
    <t>Hungary</t>
  </si>
  <si>
    <t>Croatia</t>
  </si>
  <si>
    <t>Netherlands</t>
  </si>
  <si>
    <t>Malta</t>
  </si>
  <si>
    <t>Austria</t>
  </si>
  <si>
    <t>Poland</t>
  </si>
  <si>
    <t>Portugal</t>
  </si>
  <si>
    <t>Romania</t>
  </si>
  <si>
    <t>Slovenia</t>
  </si>
  <si>
    <t>Slovakia</t>
  </si>
  <si>
    <t>Finland</t>
  </si>
  <si>
    <t>Sweden</t>
  </si>
  <si>
    <t>United Kingdom</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</si>
  <si>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</si>
  <si>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</si>
  <si>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</si>
  <si>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</si>
  <si>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Population, 2011-2015</t>
  </si>
  <si>
    <t>% of EU population</t>
  </si>
  <si>
    <t>EUROMOD base datasets</t>
  </si>
  <si>
    <t>Country</t>
  </si>
  <si>
    <t>Base Dataset for EUROMOD</t>
  </si>
  <si>
    <t>Year of collection</t>
  </si>
  <si>
    <t>Income reference period</t>
  </si>
  <si>
    <t>Simulated policy years</t>
  </si>
  <si>
    <t>EU SILC (UDB 2012-3)</t>
  </si>
  <si>
    <t>2011-2015</t>
  </si>
  <si>
    <t>EU SILC (UDB 2012-1)</t>
  </si>
  <si>
    <t>EU-SILC (UDB 2012-1)</t>
  </si>
  <si>
    <t xml:space="preserve">EU SILC (UDB 2012-1) </t>
  </si>
  <si>
    <t>EU-SILC (UDB 2012-1) &amp; national  SILC variables</t>
  </si>
  <si>
    <t>EU SILC (UDB 2012-2)</t>
  </si>
  <si>
    <t>National SILC (UDB &amp; PDB versions)</t>
  </si>
  <si>
    <t>National SILC (release  date 30/10/2013)</t>
  </si>
  <si>
    <t>National SILC (SRCV 2012-lil-0901)</t>
  </si>
  <si>
    <t>National SILC (UDB 2012-1)</t>
  </si>
  <si>
    <t xml:space="preserve">EU-SILC (UDB 2012-1) &amp; national  SILC variables </t>
  </si>
  <si>
    <t>2011-2014</t>
  </si>
  <si>
    <t>Luxembourg</t>
  </si>
  <si>
    <t xml:space="preserve">EU SILC (UDB 2012-2) &amp; national  SILC variables </t>
  </si>
  <si>
    <t>National SILC 2012-1</t>
  </si>
  <si>
    <t>National SILC (release date 20/01/14)</t>
  </si>
  <si>
    <t xml:space="preserve">UK </t>
  </si>
  <si>
    <t>Family Resources Survey 2012/13</t>
  </si>
  <si>
    <t>2012/13</t>
  </si>
  <si>
    <t>Acknowledgements:</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</si>
  <si>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</si>
  <si>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is continually being improved and updated and the results presented here represent work in progress. The current release of Statistics is using EUROMOD version G3.0+. It was compiled by Chrysa Leventi and Sanja Vujackov.</t>
  </si>
  <si>
    <t>1. Population figures correspond to the EU-SILC 2012 datasets used (for more information see the 'Datasets' sheet).</t>
  </si>
  <si>
    <t>Exchange rates</t>
  </si>
  <si>
    <t>n/a</t>
  </si>
  <si>
    <t xml:space="preserve"> </t>
  </si>
  <si>
    <t>Exchange rates (national currency to euro), 2011-2015</t>
  </si>
  <si>
    <t>Policy Years</t>
  </si>
  <si>
    <r>
      <t xml:space="preserve">Population </t>
    </r>
    <r>
      <rPr>
        <b/>
        <vertAlign val="superscript"/>
        <sz val="8"/>
        <color indexed="8"/>
        <rFont val="Arial"/>
        <family val="2"/>
      </rPr>
      <t>(1)</t>
    </r>
  </si>
  <si>
    <t>12 months prior to interview date</t>
  </si>
  <si>
    <t xml:space="preserve">We are grateful for access to micro-data from the EU Statistics on Incomes and Living Conditions (EU-SILC) made available by Eurostat under contract 59/2013-EU-SILC-LFS,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</si>
  <si>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Last updated 18/04/2016</t>
  </si>
  <si>
    <t>2. Latvia adopted the EURO in 2014 but in EUROMOD G3.0+ the output currency is still LVL for consistency between the years.</t>
  </si>
  <si>
    <t>1. June 2011-2015 market exchange rates are used for non-euro countries.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</si>
</sst>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
    <numFmt numFmtId="175" formatCode="0.000"/>
    <numFmt numFmtId="176" formatCode="#,##0.0000"/>
  </numFmts>
  <fonts count="54">
    <font>
      <sz val="11"/>
      <name val="Calibri"/>
      <family val="2"/>
    </font>
    <font>
      <b/>
      <sz val="11"/>
      <name val="Calibri"/>
      <family val="2"/>
    </font>
    <font>
      <i/>
      <sz val="11"/>
      <name val="Calibri"/>
      <family val="2"/>
    </font>
    <font>
      <b/>
      <i/>
      <sz val="11"/>
      <name val="Calibri"/>
      <family val="2"/>
    </font>
    <font>
      <b/>
      <sz val="11"/>
      <color indexed="18"/>
      <name val="Arial"/>
      <family val="2"/>
    </font>
    <font>
      <b/>
      <sz val="8"/>
      <color indexed="18"/>
      <name val="Arial"/>
      <family val="2"/>
    </font>
    <font>
      <b/>
      <u val="single"/>
      <sz val="11"/>
      <color indexed="18"/>
      <name val="Arial"/>
      <family val="2"/>
    </font>
    <font>
      <b/>
      <sz val="8"/>
      <name val="Arial"/>
      <family val="2"/>
    </font>
    <font>
      <sz val="8"/>
      <name val="Arial"/>
      <family val="2"/>
    </font>
    <font>
      <b/>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11"/>
      <color rgb="FF00008B"/>
      <name val="Arial"/>
      <family val="2"/>
    </font>
    <font>
      <b/>
      <sz val="8"/>
      <color rgb="FF00008B"/>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style="thin"/>
      <right style="thin"/>
      <top style="thick"/>
      <bottom/>
    </border>
    <border>
      <left style="thin"/>
      <right style="thin"/>
      <top style="thin"/>
      <bottom style="thin"/>
    </border>
    <border>
      <left/>
      <right/>
      <top style="thin"/>
      <bottom/>
    </border>
    <border>
      <left/>
      <right/>
      <top style="thin"/>
      <bottom style="thin"/>
    </border>
    <border>
      <left style="thin"/>
      <right style="thin"/>
      <top style="thick"/>
      <bottom style="thin"/>
    </border>
    <border>
      <left>
        <color indexed="63"/>
      </left>
      <right style="thin"/>
      <top style="thick"/>
      <bottom style="thin"/>
    </border>
    <border>
      <left/>
      <right/>
      <top style="medium"/>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0"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169" fontId="3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32" borderId="7" applyNumberFormat="0" applyFont="0" applyAlignment="0" applyProtection="0"/>
    <xf numFmtId="0" fontId="46" fillId="27" borderId="8" applyNumberFormat="0" applyAlignment="0" applyProtection="0"/>
    <xf numFmtId="9" fontId="3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horizontal="center"/>
    </xf>
    <xf numFmtId="0" fontId="50" fillId="0" borderId="10" xfId="0" applyFont="1" applyBorder="1" applyAlignment="1">
      <alignment horizontal="center"/>
    </xf>
    <xf numFmtId="0" fontId="52" fillId="0" borderId="0" xfId="0" applyFont="1" applyAlignment="1">
      <alignment/>
    </xf>
    <xf numFmtId="0" fontId="50" fillId="0" borderId="0" xfId="0" applyFont="1" applyAlignment="1">
      <alignment wrapText="1"/>
    </xf>
    <xf numFmtId="0" fontId="50" fillId="0" borderId="11" xfId="0" applyFont="1" applyBorder="1" applyAlignment="1">
      <alignment/>
    </xf>
    <xf numFmtId="0" fontId="50" fillId="0" borderId="11" xfId="0" applyFont="1" applyBorder="1" applyAlignment="1">
      <alignment horizontal="left" vertical="center"/>
    </xf>
    <xf numFmtId="0" fontId="50" fillId="0" borderId="11" xfId="0" applyFont="1" applyBorder="1" applyAlignment="1">
      <alignment horizontal="center" vertical="center"/>
    </xf>
    <xf numFmtId="0" fontId="50" fillId="0" borderId="11" xfId="0" applyFont="1" applyBorder="1" applyAlignment="1">
      <alignment horizontal="right" vertical="center" wrapText="1"/>
    </xf>
    <xf numFmtId="173" fontId="50" fillId="0" borderId="0" xfId="0" applyNumberFormat="1" applyFont="1" applyAlignment="1">
      <alignment horizontal="right"/>
    </xf>
    <xf numFmtId="0" fontId="50" fillId="0" borderId="10" xfId="0" applyFont="1" applyBorder="1" applyAlignment="1">
      <alignment/>
    </xf>
    <xf numFmtId="173" fontId="50" fillId="0" borderId="10" xfId="0" applyNumberFormat="1" applyFont="1" applyBorder="1" applyAlignment="1">
      <alignment horizontal="right"/>
    </xf>
    <xf numFmtId="3" fontId="50" fillId="0" borderId="0" xfId="0" applyNumberFormat="1" applyFont="1" applyAlignment="1">
      <alignment horizontal="right"/>
    </xf>
    <xf numFmtId="0" fontId="53" fillId="0" borderId="11" xfId="0" applyFont="1" applyBorder="1" applyAlignment="1">
      <alignment horizontal="right" vertical="center"/>
    </xf>
    <xf numFmtId="174" fontId="50" fillId="0" borderId="0" xfId="0" applyNumberFormat="1" applyFont="1" applyAlignment="1">
      <alignment horizontal="right"/>
    </xf>
    <xf numFmtId="0" fontId="51" fillId="0" borderId="0" xfId="0" applyFont="1" applyAlignment="1">
      <alignment/>
    </xf>
    <xf numFmtId="0" fontId="50" fillId="0" borderId="0" xfId="0" applyFont="1" applyAlignment="1">
      <alignment/>
    </xf>
    <xf numFmtId="0" fontId="50" fillId="0" borderId="0" xfId="0" applyFont="1" applyAlignment="1">
      <alignment wrapText="1"/>
    </xf>
    <xf numFmtId="0" fontId="50" fillId="0" borderId="11" xfId="0" applyFont="1" applyBorder="1" applyAlignment="1">
      <alignment horizontal="left" vertical="center"/>
    </xf>
    <xf numFmtId="0" fontId="50" fillId="0" borderId="11" xfId="0" applyFont="1" applyBorder="1" applyAlignment="1">
      <alignment horizontal="center" vertical="center"/>
    </xf>
    <xf numFmtId="0" fontId="4" fillId="0" borderId="0" xfId="0" applyFont="1" applyFill="1" applyAlignment="1">
      <alignment/>
    </xf>
    <xf numFmtId="3" fontId="0" fillId="0" borderId="0" xfId="0" applyNumberFormat="1" applyAlignment="1">
      <alignment vertical="center"/>
    </xf>
    <xf numFmtId="3" fontId="0" fillId="0" borderId="0" xfId="0" applyNumberFormat="1" applyAlignment="1">
      <alignment horizontal="left" vertical="center"/>
    </xf>
    <xf numFmtId="0" fontId="6" fillId="0" borderId="0" xfId="0" applyFont="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0" xfId="0" applyFont="1" applyAlignment="1">
      <alignment/>
    </xf>
    <xf numFmtId="0" fontId="8" fillId="0" borderId="0" xfId="0" applyFont="1" applyAlignment="1">
      <alignment horizontal="left"/>
    </xf>
    <xf numFmtId="0" fontId="5" fillId="0" borderId="0" xfId="0" applyFont="1" applyFill="1" applyAlignment="1">
      <alignment/>
    </xf>
    <xf numFmtId="0" fontId="0" fillId="0" borderId="0" xfId="0" applyAlignment="1">
      <alignment/>
    </xf>
    <xf numFmtId="0" fontId="8" fillId="4" borderId="13" xfId="0" applyFont="1" applyFill="1" applyBorder="1" applyAlignment="1">
      <alignment vertical="center"/>
    </xf>
    <xf numFmtId="175" fontId="50" fillId="0" borderId="0" xfId="0" applyNumberFormat="1" applyFont="1" applyAlignment="1">
      <alignment horizontal="center"/>
    </xf>
    <xf numFmtId="175" fontId="50" fillId="0" borderId="10" xfId="0" applyNumberFormat="1" applyFont="1" applyBorder="1" applyAlignment="1">
      <alignment horizontal="center"/>
    </xf>
    <xf numFmtId="175" fontId="50" fillId="0" borderId="14" xfId="0" applyNumberFormat="1" applyFont="1" applyBorder="1" applyAlignment="1">
      <alignment horizontal="center"/>
    </xf>
    <xf numFmtId="175" fontId="50" fillId="0" borderId="0" xfId="0" applyNumberFormat="1" applyFont="1" applyBorder="1" applyAlignment="1">
      <alignment horizontal="center"/>
    </xf>
    <xf numFmtId="175" fontId="53" fillId="0" borderId="11" xfId="0" applyNumberFormat="1" applyFont="1" applyBorder="1" applyAlignment="1">
      <alignment horizontal="center" vertical="center"/>
    </xf>
    <xf numFmtId="175" fontId="50" fillId="0" borderId="11" xfId="0" applyNumberFormat="1" applyFont="1" applyBorder="1" applyAlignment="1">
      <alignment horizontal="center"/>
    </xf>
    <xf numFmtId="0" fontId="50" fillId="0" borderId="15" xfId="0" applyFont="1" applyBorder="1" applyAlignment="1">
      <alignment/>
    </xf>
    <xf numFmtId="0" fontId="50" fillId="0" borderId="15" xfId="0" applyFont="1" applyBorder="1" applyAlignment="1">
      <alignment horizontal="center"/>
    </xf>
    <xf numFmtId="3" fontId="50" fillId="0" borderId="15" xfId="0" applyNumberFormat="1" applyFont="1" applyBorder="1" applyAlignment="1">
      <alignment horizontal="right"/>
    </xf>
    <xf numFmtId="9" fontId="50" fillId="0" borderId="15" xfId="0" applyNumberFormat="1" applyFont="1" applyBorder="1" applyAlignment="1">
      <alignment horizontal="right"/>
    </xf>
    <xf numFmtId="0" fontId="7" fillId="0" borderId="16" xfId="0" applyFont="1" applyBorder="1" applyAlignment="1">
      <alignment vertical="center"/>
    </xf>
    <xf numFmtId="0" fontId="7" fillId="0" borderId="17" xfId="0" applyFont="1" applyBorder="1" applyAlignment="1">
      <alignment vertical="center"/>
    </xf>
    <xf numFmtId="0" fontId="50" fillId="0" borderId="18" xfId="0" applyFont="1" applyBorder="1" applyAlignment="1">
      <alignment horizontal="left" vertical="center"/>
    </xf>
    <xf numFmtId="0" fontId="50" fillId="0" borderId="11" xfId="0" applyFont="1" applyBorder="1" applyAlignment="1">
      <alignment horizontal="left" vertical="center"/>
    </xf>
    <xf numFmtId="0" fontId="50" fillId="0" borderId="18" xfId="0" applyFont="1" applyBorder="1" applyAlignment="1">
      <alignment horizontal="center" vertical="center"/>
    </xf>
    <xf numFmtId="0" fontId="50"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0" xfId="0" applyFont="1" applyBorder="1" applyAlignment="1">
      <alignment horizontal="center" vertical="center"/>
    </xf>
    <xf numFmtId="0" fontId="50" fillId="0" borderId="0" xfId="0" applyFont="1" applyAlignment="1">
      <alignment wrapText="1"/>
    </xf>
    <xf numFmtId="0" fontId="0" fillId="0" borderId="0" xfId="0" applyAlignment="1">
      <alignment/>
    </xf>
    <xf numFmtId="0" fontId="50" fillId="0" borderId="0" xfId="0" applyFont="1" applyAlignment="1">
      <alignment/>
    </xf>
    <xf numFmtId="0" fontId="8" fillId="0" borderId="0" xfId="0" applyFont="1" applyFill="1" applyAlignment="1">
      <alignment horizontal="justify" wrapText="1"/>
    </xf>
    <xf numFmtId="0" fontId="0" fillId="0" borderId="0" xfId="0" applyFont="1" applyFill="1" applyAlignment="1">
      <alignment horizontal="justify" wrapText="1"/>
    </xf>
    <xf numFmtId="0" fontId="8" fillId="0" borderId="0" xfId="0" applyFont="1" applyAlignment="1">
      <alignment horizontal="justify" wrapText="1"/>
    </xf>
    <xf numFmtId="0" fontId="0" fillId="0" borderId="0" xfId="0" applyFont="1" applyAlignment="1">
      <alignment horizontal="justify" wrapText="1"/>
    </xf>
    <xf numFmtId="0" fontId="50"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1"/>
  <sheetViews>
    <sheetView zoomScalePageLayoutView="0" workbookViewId="0" topLeftCell="A1">
      <pane ySplit="4" topLeftCell="A115" activePane="bottomLeft" state="frozen"/>
      <selection pane="topLeft" activeCell="A1" sqref="A1"/>
      <selection pane="bottomLeft" activeCell="A152" sqref="A152"/>
    </sheetView>
  </sheetViews>
  <sheetFormatPr defaultColWidth="0" defaultRowHeight="15"/>
  <cols>
    <col min="1" max="9" width="14.28125" style="1" customWidth="1"/>
    <col min="10" max="10" width="12.140625" style="1" customWidth="1"/>
    <col min="11" max="16384" width="9.140625" style="1" hidden="1" customWidth="1"/>
  </cols>
  <sheetData>
    <row r="1" ht="15">
      <c r="A1" s="2" t="s">
        <v>3</v>
      </c>
    </row>
    <row r="2" spans="1:9" ht="11.25">
      <c r="A2" s="7"/>
      <c r="B2" s="7"/>
      <c r="C2" s="7"/>
      <c r="D2" s="7"/>
      <c r="E2" s="7"/>
      <c r="F2" s="7"/>
      <c r="G2" s="7"/>
      <c r="H2" s="7"/>
      <c r="I2" s="7"/>
    </row>
    <row r="3" spans="1:9" ht="30" customHeight="1">
      <c r="A3" s="47" t="s">
        <v>4</v>
      </c>
      <c r="B3" s="49" t="s">
        <v>5</v>
      </c>
      <c r="C3" s="51" t="s">
        <v>6</v>
      </c>
      <c r="D3" s="52"/>
      <c r="E3" s="52"/>
      <c r="F3" s="52"/>
      <c r="G3" s="52"/>
      <c r="H3" s="52"/>
      <c r="I3" s="52"/>
    </row>
    <row r="4" spans="1:9" ht="33.75">
      <c r="A4" s="48"/>
      <c r="B4" s="50"/>
      <c r="C4" s="10" t="s">
        <v>7</v>
      </c>
      <c r="D4" s="10" t="s">
        <v>8</v>
      </c>
      <c r="E4" s="10" t="s">
        <v>9</v>
      </c>
      <c r="F4" s="10" t="s">
        <v>10</v>
      </c>
      <c r="G4" s="10" t="s">
        <v>11</v>
      </c>
      <c r="H4" s="10" t="s">
        <v>0</v>
      </c>
      <c r="I4" s="10" t="s">
        <v>12</v>
      </c>
    </row>
    <row r="5" spans="1:9" ht="13.5" customHeight="1">
      <c r="A5" s="1" t="s">
        <v>13</v>
      </c>
      <c r="B5" s="3" t="s">
        <v>14</v>
      </c>
      <c r="C5" s="11">
        <v>0.219919428745342</v>
      </c>
      <c r="D5" s="11">
        <v>0.244876634335561</v>
      </c>
      <c r="E5" s="11">
        <v>0.248491497613769</v>
      </c>
      <c r="F5" s="11">
        <v>0.292124065683846</v>
      </c>
      <c r="G5" s="11">
        <v>0.243050418326223</v>
      </c>
      <c r="H5" s="11">
        <v>0.490842649443198</v>
      </c>
      <c r="I5" s="11">
        <v>0.345786996250633</v>
      </c>
    </row>
    <row r="6" spans="2:9" ht="12.75" customHeight="1">
      <c r="B6" s="3" t="s">
        <v>15</v>
      </c>
      <c r="C6" s="11">
        <v>0.223018379546783</v>
      </c>
      <c r="D6" s="11">
        <v>0.247703616774796</v>
      </c>
      <c r="E6" s="11">
        <v>0.251386436736832</v>
      </c>
      <c r="F6" s="11">
        <v>0.291999060857245</v>
      </c>
      <c r="G6" s="11">
        <v>0.246010756271455</v>
      </c>
      <c r="H6" s="11">
        <v>0.491230570683699</v>
      </c>
      <c r="I6" s="11">
        <v>0.345676024569941</v>
      </c>
    </row>
    <row r="7" spans="2:9" ht="12.75" customHeight="1">
      <c r="B7" s="3" t="s">
        <v>16</v>
      </c>
      <c r="C7" s="11">
        <v>0.223517345205387</v>
      </c>
      <c r="D7" s="11">
        <v>0.248043148100237</v>
      </c>
      <c r="E7" s="11">
        <v>0.252041282051481</v>
      </c>
      <c r="F7" s="11">
        <v>0.293196052904059</v>
      </c>
      <c r="G7" s="11">
        <v>0.247239905684717</v>
      </c>
      <c r="H7" s="11">
        <v>0.491970112679384</v>
      </c>
      <c r="I7" s="11">
        <v>0.347360566509791</v>
      </c>
    </row>
    <row r="8" spans="2:9" ht="12.75" customHeight="1">
      <c r="B8" s="3" t="s">
        <v>17</v>
      </c>
      <c r="C8" s="11">
        <v>0.224949050444053</v>
      </c>
      <c r="D8" s="11">
        <v>0.249280004947874</v>
      </c>
      <c r="E8" s="11">
        <v>0.252880974150483</v>
      </c>
      <c r="F8" s="11">
        <v>0.295245478357024</v>
      </c>
      <c r="G8" s="11">
        <v>0.24891893557859</v>
      </c>
      <c r="H8" s="11">
        <v>0.492395776669225</v>
      </c>
      <c r="I8" s="11">
        <v>0.348646373521682</v>
      </c>
    </row>
    <row r="9" spans="1:9" ht="12.75" customHeight="1">
      <c r="A9" s="12"/>
      <c r="B9" s="4" t="s">
        <v>18</v>
      </c>
      <c r="C9" s="13">
        <v>0.225578734503628</v>
      </c>
      <c r="D9" s="13">
        <v>0.25193814718409</v>
      </c>
      <c r="E9" s="13">
        <v>0.253107285747442</v>
      </c>
      <c r="F9" s="13">
        <v>0.296749354050872</v>
      </c>
      <c r="G9" s="13">
        <v>0.250224235846097</v>
      </c>
      <c r="H9" s="13">
        <v>0.49228937211852</v>
      </c>
      <c r="I9" s="13">
        <v>0.351563270394412</v>
      </c>
    </row>
    <row r="10" spans="1:9" ht="13.5" customHeight="1">
      <c r="A10" s="1" t="s">
        <v>19</v>
      </c>
      <c r="B10" s="3" t="s">
        <v>14</v>
      </c>
      <c r="C10" s="11">
        <v>0.323979019469326</v>
      </c>
      <c r="D10" s="11">
        <v>0.342689102676885</v>
      </c>
      <c r="E10" s="11">
        <v>0.331519736656773</v>
      </c>
      <c r="F10" s="11">
        <v>0.331365353022393</v>
      </c>
      <c r="G10" s="11">
        <v>0.331432666813036</v>
      </c>
      <c r="H10" s="11">
        <v>0.466949291440927</v>
      </c>
      <c r="I10" s="11">
        <v>0.362321434543795</v>
      </c>
    </row>
    <row r="11" spans="2:9" ht="12.75" customHeight="1">
      <c r="B11" s="3" t="s">
        <v>15</v>
      </c>
      <c r="C11" s="11">
        <v>0.32404397634706</v>
      </c>
      <c r="D11" s="11">
        <v>0.343363356012353</v>
      </c>
      <c r="E11" s="11">
        <v>0.331530052213557</v>
      </c>
      <c r="F11" s="11">
        <v>0.331594521787289</v>
      </c>
      <c r="G11" s="11">
        <v>0.331325005991082</v>
      </c>
      <c r="H11" s="11">
        <v>0.466949950175804</v>
      </c>
      <c r="I11" s="11">
        <v>0.362918001490716</v>
      </c>
    </row>
    <row r="12" spans="2:9" ht="12.75" customHeight="1">
      <c r="B12" s="3" t="s">
        <v>16</v>
      </c>
      <c r="C12" s="11">
        <v>0.321598606295024</v>
      </c>
      <c r="D12" s="11">
        <v>0.34111526749971</v>
      </c>
      <c r="E12" s="11">
        <v>0.329412244484836</v>
      </c>
      <c r="F12" s="11">
        <v>0.328519473257746</v>
      </c>
      <c r="G12" s="11">
        <v>0.328214177862777</v>
      </c>
      <c r="H12" s="11">
        <v>0.466793061512317</v>
      </c>
      <c r="I12" s="11">
        <v>0.359655351481927</v>
      </c>
    </row>
    <row r="13" spans="2:9" ht="12.75" customHeight="1">
      <c r="B13" s="3" t="s">
        <v>17</v>
      </c>
      <c r="C13" s="11">
        <v>0.321202035119125</v>
      </c>
      <c r="D13" s="11">
        <v>0.341971023207367</v>
      </c>
      <c r="E13" s="11">
        <v>0.329028614811008</v>
      </c>
      <c r="F13" s="11">
        <v>0.328477871517477</v>
      </c>
      <c r="G13" s="11">
        <v>0.328054731238323</v>
      </c>
      <c r="H13" s="11">
        <v>0.466940765153948</v>
      </c>
      <c r="I13" s="11">
        <v>0.361124666025969</v>
      </c>
    </row>
    <row r="14" spans="1:9" ht="12.75" customHeight="1">
      <c r="A14" s="12"/>
      <c r="B14" s="4" t="s">
        <v>18</v>
      </c>
      <c r="C14" s="13">
        <v>0.315285120743093</v>
      </c>
      <c r="D14" s="13">
        <v>0.336896395911907</v>
      </c>
      <c r="E14" s="13">
        <v>0.323220994233623</v>
      </c>
      <c r="F14" s="13">
        <v>0.322772891077313</v>
      </c>
      <c r="G14" s="13">
        <v>0.322392501163369</v>
      </c>
      <c r="H14" s="13">
        <v>0.467418749682053</v>
      </c>
      <c r="I14" s="13">
        <v>0.356713099086087</v>
      </c>
    </row>
    <row r="15" spans="1:9" ht="13.5" customHeight="1">
      <c r="A15" s="1" t="s">
        <v>20</v>
      </c>
      <c r="B15" s="3" t="s">
        <v>14</v>
      </c>
      <c r="C15" s="11">
        <v>0.239844646679693</v>
      </c>
      <c r="D15" s="11">
        <v>0.257088871694219</v>
      </c>
      <c r="E15" s="11">
        <v>0.255234416584167</v>
      </c>
      <c r="F15" s="11">
        <v>0.268944695382475</v>
      </c>
      <c r="G15" s="11">
        <v>0.253280651099572</v>
      </c>
      <c r="H15" s="11">
        <v>0.463036541996973</v>
      </c>
      <c r="I15" s="11">
        <v>0.308684670445869</v>
      </c>
    </row>
    <row r="16" spans="2:9" ht="12.75" customHeight="1">
      <c r="B16" s="3" t="s">
        <v>15</v>
      </c>
      <c r="C16" s="11">
        <v>0.239045680354406</v>
      </c>
      <c r="D16" s="11">
        <v>0.256312215662834</v>
      </c>
      <c r="E16" s="11">
        <v>0.254595482739625</v>
      </c>
      <c r="F16" s="11">
        <v>0.267819092781758</v>
      </c>
      <c r="G16" s="11">
        <v>0.252831686481528</v>
      </c>
      <c r="H16" s="11">
        <v>0.463073925144034</v>
      </c>
      <c r="I16" s="11">
        <v>0.308150825601401</v>
      </c>
    </row>
    <row r="17" spans="2:9" ht="12.75" customHeight="1">
      <c r="B17" s="3" t="s">
        <v>16</v>
      </c>
      <c r="C17" s="11">
        <v>0.236778459719642</v>
      </c>
      <c r="D17" s="11">
        <v>0.254498496544282</v>
      </c>
      <c r="E17" s="11">
        <v>0.252395610886106</v>
      </c>
      <c r="F17" s="11">
        <v>0.2661464346373</v>
      </c>
      <c r="G17" s="11">
        <v>0.2510249965017</v>
      </c>
      <c r="H17" s="11">
        <v>0.463127575957707</v>
      </c>
      <c r="I17" s="11">
        <v>0.307251062611126</v>
      </c>
    </row>
    <row r="18" spans="2:9" ht="12.75" customHeight="1">
      <c r="B18" s="3" t="s">
        <v>17</v>
      </c>
      <c r="C18" s="11">
        <v>0.23907581215504</v>
      </c>
      <c r="D18" s="11">
        <v>0.256862860767961</v>
      </c>
      <c r="E18" s="11">
        <v>0.254733308165305</v>
      </c>
      <c r="F18" s="11">
        <v>0.267034432384684</v>
      </c>
      <c r="G18" s="11">
        <v>0.253084909451364</v>
      </c>
      <c r="H18" s="11">
        <v>0.46308860482526</v>
      </c>
      <c r="I18" s="11">
        <v>0.308146470684692</v>
      </c>
    </row>
    <row r="19" spans="1:9" ht="12.75" customHeight="1">
      <c r="A19" s="12"/>
      <c r="B19" s="4" t="s">
        <v>18</v>
      </c>
      <c r="C19" s="13">
        <v>0.23782222960102</v>
      </c>
      <c r="D19" s="13">
        <v>0.253547436326554</v>
      </c>
      <c r="E19" s="13">
        <v>0.255618598041312</v>
      </c>
      <c r="F19" s="13">
        <v>0.265870392229861</v>
      </c>
      <c r="G19" s="13">
        <v>0.25191252565238</v>
      </c>
      <c r="H19" s="13">
        <v>0.463069161334557</v>
      </c>
      <c r="I19" s="13">
        <v>0.307239748053061</v>
      </c>
    </row>
    <row r="20" spans="1:9" ht="13.5" customHeight="1">
      <c r="A20" s="1" t="s">
        <v>21</v>
      </c>
      <c r="B20" s="3" t="s">
        <v>14</v>
      </c>
      <c r="C20" s="11">
        <v>0.273627751091563</v>
      </c>
      <c r="D20" s="11">
        <v>0.314318395142303</v>
      </c>
      <c r="E20" s="11">
        <v>0.314817860107228</v>
      </c>
      <c r="F20" s="11">
        <v>0.299602410010347</v>
      </c>
      <c r="G20" s="11">
        <v>0.283642197735073</v>
      </c>
      <c r="H20" s="11">
        <v>0.468210967983183</v>
      </c>
      <c r="I20" s="11">
        <v>0.360283318864422</v>
      </c>
    </row>
    <row r="21" spans="2:9" ht="12.75" customHeight="1">
      <c r="B21" s="3" t="s">
        <v>15</v>
      </c>
      <c r="C21" s="11">
        <v>0.265679805006137</v>
      </c>
      <c r="D21" s="11">
        <v>0.306320105569566</v>
      </c>
      <c r="E21" s="11">
        <v>0.306089205473039</v>
      </c>
      <c r="F21" s="11">
        <v>0.2939203562463</v>
      </c>
      <c r="G21" s="11">
        <v>0.277054237482332</v>
      </c>
      <c r="H21" s="11">
        <v>0.464167771456667</v>
      </c>
      <c r="I21" s="11">
        <v>0.355309709808826</v>
      </c>
    </row>
    <row r="22" spans="2:9" ht="12.75" customHeight="1">
      <c r="B22" s="3" t="s">
        <v>16</v>
      </c>
      <c r="C22" s="11">
        <v>0.25399586869399</v>
      </c>
      <c r="D22" s="11">
        <v>0.288780726869222</v>
      </c>
      <c r="E22" s="11">
        <v>0.30040545135336</v>
      </c>
      <c r="F22" s="11">
        <v>0.285985373457922</v>
      </c>
      <c r="G22" s="11">
        <v>0.267280590600909</v>
      </c>
      <c r="H22" s="11">
        <v>0.458567806167614</v>
      </c>
      <c r="I22" s="11">
        <v>0.348309164529514</v>
      </c>
    </row>
    <row r="23" spans="2:9" ht="12.75" customHeight="1">
      <c r="B23" s="3" t="s">
        <v>17</v>
      </c>
      <c r="C23" s="11">
        <v>0.250743897057904</v>
      </c>
      <c r="D23" s="11">
        <v>0.285312649935031</v>
      </c>
      <c r="E23" s="11">
        <v>0.297038887709799</v>
      </c>
      <c r="F23" s="11">
        <v>0.284600878044088</v>
      </c>
      <c r="G23" s="11">
        <v>0.264329570523226</v>
      </c>
      <c r="H23" s="11">
        <v>0.456790436960157</v>
      </c>
      <c r="I23" s="11">
        <v>0.346929714120724</v>
      </c>
    </row>
    <row r="24" spans="1:9" ht="12.75" customHeight="1">
      <c r="A24" s="12"/>
      <c r="B24" s="4" t="s">
        <v>18</v>
      </c>
      <c r="C24" s="13">
        <v>0.251961798862751</v>
      </c>
      <c r="D24" s="13">
        <v>0.286462208967728</v>
      </c>
      <c r="E24" s="13">
        <v>0.297804202777283</v>
      </c>
      <c r="F24" s="13">
        <v>0.285722927821286</v>
      </c>
      <c r="G24" s="13">
        <v>0.265537796511148</v>
      </c>
      <c r="H24" s="13">
        <v>0.45710498190673</v>
      </c>
      <c r="I24" s="13">
        <v>0.347937614421251</v>
      </c>
    </row>
    <row r="25" spans="1:9" ht="13.5" customHeight="1">
      <c r="A25" s="1" t="s">
        <v>22</v>
      </c>
      <c r="B25" s="3" t="s">
        <v>14</v>
      </c>
      <c r="C25" s="11">
        <v>0.263336496338723</v>
      </c>
      <c r="D25" s="11">
        <v>0.296064779167686</v>
      </c>
      <c r="E25" s="11">
        <v>0.278995944186679</v>
      </c>
      <c r="F25" s="11">
        <v>0.317087873644288</v>
      </c>
      <c r="G25" s="11">
        <v>0.27165885465496</v>
      </c>
      <c r="H25" s="11">
        <v>0.503093090273753</v>
      </c>
      <c r="I25" s="11">
        <v>0.36001408085841</v>
      </c>
    </row>
    <row r="26" spans="2:9" ht="12.75" customHeight="1">
      <c r="B26" s="3" t="s">
        <v>15</v>
      </c>
      <c r="C26" s="11">
        <v>0.262083393904496</v>
      </c>
      <c r="D26" s="11">
        <v>0.295196670206535</v>
      </c>
      <c r="E26" s="11">
        <v>0.277971210502501</v>
      </c>
      <c r="F26" s="11">
        <v>0.315028725702516</v>
      </c>
      <c r="G26" s="11">
        <v>0.27016311622283</v>
      </c>
      <c r="H26" s="11">
        <v>0.503152811394103</v>
      </c>
      <c r="I26" s="11">
        <v>0.35856012634725</v>
      </c>
    </row>
    <row r="27" spans="2:9" ht="12.75" customHeight="1">
      <c r="B27" s="3" t="s">
        <v>16</v>
      </c>
      <c r="C27" s="11">
        <v>0.261999547651772</v>
      </c>
      <c r="D27" s="11">
        <v>0.295326280395478</v>
      </c>
      <c r="E27" s="11">
        <v>0.278220286914012</v>
      </c>
      <c r="F27" s="11">
        <v>0.314219640108352</v>
      </c>
      <c r="G27" s="11">
        <v>0.269904982205225</v>
      </c>
      <c r="H27" s="11">
        <v>0.503153432545208</v>
      </c>
      <c r="I27" s="11">
        <v>0.358294693325087</v>
      </c>
    </row>
    <row r="28" spans="2:9" ht="12.75" customHeight="1">
      <c r="B28" s="3" t="s">
        <v>17</v>
      </c>
      <c r="C28" s="11">
        <v>0.261469104473804</v>
      </c>
      <c r="D28" s="11">
        <v>0.295039918168455</v>
      </c>
      <c r="E28" s="11">
        <v>0.278079325324514</v>
      </c>
      <c r="F28" s="11">
        <v>0.312858152710159</v>
      </c>
      <c r="G28" s="11">
        <v>0.269218718447389</v>
      </c>
      <c r="H28" s="11">
        <v>0.50271579700228</v>
      </c>
      <c r="I28" s="11">
        <v>0.357349006557667</v>
      </c>
    </row>
    <row r="29" spans="1:9" ht="12.75" customHeight="1">
      <c r="A29" s="12"/>
      <c r="B29" s="4" t="s">
        <v>18</v>
      </c>
      <c r="C29" s="13">
        <v>0.260251883763367</v>
      </c>
      <c r="D29" s="13">
        <v>0.293951552183157</v>
      </c>
      <c r="E29" s="13">
        <v>0.277954104125909</v>
      </c>
      <c r="F29" s="13">
        <v>0.311181893697732</v>
      </c>
      <c r="G29" s="13">
        <v>0.268463884820943</v>
      </c>
      <c r="H29" s="13">
        <v>0.502521156846117</v>
      </c>
      <c r="I29" s="13">
        <v>0.357398330316423</v>
      </c>
    </row>
    <row r="30" spans="1:9" ht="13.5" customHeight="1">
      <c r="A30" s="1" t="s">
        <v>23</v>
      </c>
      <c r="B30" s="3" t="s">
        <v>14</v>
      </c>
      <c r="C30" s="11">
        <v>0.314177997723892</v>
      </c>
      <c r="D30" s="11">
        <v>0.321302844442055</v>
      </c>
      <c r="E30" s="11">
        <v>0.332794507490872</v>
      </c>
      <c r="F30" s="11">
        <v>0.339540876876663</v>
      </c>
      <c r="G30" s="11">
        <v>0.317089692326127</v>
      </c>
      <c r="H30" s="11">
        <v>0.485309743777963</v>
      </c>
      <c r="I30" s="11">
        <v>0.362736132438866</v>
      </c>
    </row>
    <row r="31" spans="2:9" ht="12.75" customHeight="1">
      <c r="B31" s="3" t="s">
        <v>15</v>
      </c>
      <c r="C31" s="11">
        <v>0.318144969604209</v>
      </c>
      <c r="D31" s="11">
        <v>0.324100086373042</v>
      </c>
      <c r="E31" s="11">
        <v>0.33422172977674</v>
      </c>
      <c r="F31" s="11">
        <v>0.344465203974741</v>
      </c>
      <c r="G31" s="11">
        <v>0.321503728324376</v>
      </c>
      <c r="H31" s="11">
        <v>0.485305234449806</v>
      </c>
      <c r="I31" s="11">
        <v>0.364211416924002</v>
      </c>
    </row>
    <row r="32" spans="2:9" ht="12.75" customHeight="1">
      <c r="B32" s="3" t="s">
        <v>16</v>
      </c>
      <c r="C32" s="11">
        <v>0.319392121231193</v>
      </c>
      <c r="D32" s="11">
        <v>0.324062076193317</v>
      </c>
      <c r="E32" s="11">
        <v>0.335266643831257</v>
      </c>
      <c r="F32" s="11">
        <v>0.345759392787793</v>
      </c>
      <c r="G32" s="11">
        <v>0.322513943658604</v>
      </c>
      <c r="H32" s="11">
        <v>0.485299677003949</v>
      </c>
      <c r="I32" s="11">
        <v>0.364147557969904</v>
      </c>
    </row>
    <row r="33" spans="2:9" ht="12.75" customHeight="1">
      <c r="B33" s="3" t="s">
        <v>17</v>
      </c>
      <c r="C33" s="11">
        <v>0.316647568694302</v>
      </c>
      <c r="D33" s="11">
        <v>0.321402037445619</v>
      </c>
      <c r="E33" s="11">
        <v>0.332572175815076</v>
      </c>
      <c r="F33" s="11">
        <v>0.343375252713594</v>
      </c>
      <c r="G33" s="11">
        <v>0.320598344362136</v>
      </c>
      <c r="H33" s="11">
        <v>0.485295136030782</v>
      </c>
      <c r="I33" s="11">
        <v>0.362597400747816</v>
      </c>
    </row>
    <row r="34" spans="1:9" ht="12.75" customHeight="1">
      <c r="A34" s="12"/>
      <c r="B34" s="4" t="s">
        <v>18</v>
      </c>
      <c r="C34" s="13">
        <v>0.315411050936658</v>
      </c>
      <c r="D34" s="13">
        <v>0.320361540371807</v>
      </c>
      <c r="E34" s="13">
        <v>0.331322087355121</v>
      </c>
      <c r="F34" s="13">
        <v>0.342343712121115</v>
      </c>
      <c r="G34" s="13">
        <v>0.318911937127311</v>
      </c>
      <c r="H34" s="13">
        <v>0.485397899608477</v>
      </c>
      <c r="I34" s="13">
        <v>0.361694619672817</v>
      </c>
    </row>
    <row r="35" spans="1:9" ht="13.5" customHeight="1">
      <c r="A35" s="1" t="s">
        <v>24</v>
      </c>
      <c r="B35" s="3" t="s">
        <v>14</v>
      </c>
      <c r="C35" s="11">
        <v>0.281458021159145</v>
      </c>
      <c r="D35" s="11">
        <v>0.405127404617967</v>
      </c>
      <c r="E35" s="11">
        <v>0.320931003419425</v>
      </c>
      <c r="F35" s="11">
        <v>0.347936488434488</v>
      </c>
      <c r="G35" s="11">
        <v>0.301118686528658</v>
      </c>
      <c r="H35" s="11">
        <v>0.535040507272852</v>
      </c>
      <c r="I35" s="11">
        <v>0.505620209700203</v>
      </c>
    </row>
    <row r="36" spans="2:9" ht="12.75" customHeight="1">
      <c r="B36" s="3" t="s">
        <v>15</v>
      </c>
      <c r="C36" s="11">
        <v>0.27941518377356</v>
      </c>
      <c r="D36" s="11">
        <v>0.404761487444166</v>
      </c>
      <c r="E36" s="11">
        <v>0.319257133410608</v>
      </c>
      <c r="F36" s="11">
        <v>0.346210176987511</v>
      </c>
      <c r="G36" s="11">
        <v>0.299151749305393</v>
      </c>
      <c r="H36" s="11">
        <v>0.535042988253317</v>
      </c>
      <c r="I36" s="11">
        <v>0.505393551888964</v>
      </c>
    </row>
    <row r="37" spans="2:9" ht="12.75" customHeight="1">
      <c r="B37" s="3" t="s">
        <v>16</v>
      </c>
      <c r="C37" s="11">
        <v>0.278050028704801</v>
      </c>
      <c r="D37" s="11">
        <v>0.402579347812128</v>
      </c>
      <c r="E37" s="11">
        <v>0.317312785605207</v>
      </c>
      <c r="F37" s="11">
        <v>0.346483435605092</v>
      </c>
      <c r="G37" s="11">
        <v>0.297850257361509</v>
      </c>
      <c r="H37" s="11">
        <v>0.535240907195394</v>
      </c>
      <c r="I37" s="11">
        <v>0.505496040681116</v>
      </c>
    </row>
    <row r="38" spans="2:9" ht="12.75" customHeight="1">
      <c r="B38" s="3" t="s">
        <v>17</v>
      </c>
      <c r="C38" s="11">
        <v>0.275349678906663</v>
      </c>
      <c r="D38" s="11">
        <v>0.397694265715857</v>
      </c>
      <c r="E38" s="11">
        <v>0.316651834458449</v>
      </c>
      <c r="F38" s="11">
        <v>0.344595352592311</v>
      </c>
      <c r="G38" s="11">
        <v>0.294535772237876</v>
      </c>
      <c r="H38" s="11">
        <v>0.535435528684206</v>
      </c>
      <c r="I38" s="11">
        <v>0.505587264404487</v>
      </c>
    </row>
    <row r="39" spans="1:9" ht="12.75" customHeight="1">
      <c r="A39" s="12"/>
      <c r="B39" s="4" t="s">
        <v>18</v>
      </c>
      <c r="C39" s="13">
        <v>0.274553358323978</v>
      </c>
      <c r="D39" s="13">
        <v>0.397231982738664</v>
      </c>
      <c r="E39" s="13">
        <v>0.316182899079577</v>
      </c>
      <c r="F39" s="13">
        <v>0.343266106010737</v>
      </c>
      <c r="G39" s="13">
        <v>0.293643032520213</v>
      </c>
      <c r="H39" s="13">
        <v>0.535613014743856</v>
      </c>
      <c r="I39" s="13">
        <v>0.505483655730151</v>
      </c>
    </row>
    <row r="40" spans="1:9" ht="13.5" customHeight="1">
      <c r="A40" s="1" t="s">
        <v>25</v>
      </c>
      <c r="B40" s="3" t="s">
        <v>14</v>
      </c>
      <c r="C40" s="11">
        <v>0.342846120783695</v>
      </c>
      <c r="D40" s="11">
        <v>0.359565099886365</v>
      </c>
      <c r="E40" s="11">
        <v>0.350974694702059</v>
      </c>
      <c r="F40" s="11">
        <v>0.377432232100188</v>
      </c>
      <c r="G40" s="11">
        <v>0.340770533062475</v>
      </c>
      <c r="H40" s="11">
        <v>0.544010878530215</v>
      </c>
      <c r="I40" s="11">
        <v>0.392818070515771</v>
      </c>
    </row>
    <row r="41" spans="2:9" ht="12.75" customHeight="1">
      <c r="B41" s="3" t="s">
        <v>15</v>
      </c>
      <c r="C41" s="11">
        <v>0.338479682356698</v>
      </c>
      <c r="D41" s="11">
        <v>0.360413629928192</v>
      </c>
      <c r="E41" s="11">
        <v>0.346493731198598</v>
      </c>
      <c r="F41" s="11">
        <v>0.373734563086956</v>
      </c>
      <c r="G41" s="11">
        <v>0.337231900725897</v>
      </c>
      <c r="H41" s="11">
        <v>0.544239942541614</v>
      </c>
      <c r="I41" s="11">
        <v>0.393336008560885</v>
      </c>
    </row>
    <row r="42" spans="2:9" ht="12.75" customHeight="1">
      <c r="B42" s="3" t="s">
        <v>16</v>
      </c>
      <c r="C42" s="11">
        <v>0.345038507756003</v>
      </c>
      <c r="D42" s="11">
        <v>0.36082889703246</v>
      </c>
      <c r="E42" s="11">
        <v>0.353099961209481</v>
      </c>
      <c r="F42" s="11">
        <v>0.380116051550893</v>
      </c>
      <c r="G42" s="11">
        <v>0.343243376151192</v>
      </c>
      <c r="H42" s="11">
        <v>0.54386177355296</v>
      </c>
      <c r="I42" s="11">
        <v>0.393987024297001</v>
      </c>
    </row>
    <row r="43" spans="2:9" ht="12.75" customHeight="1">
      <c r="B43" s="3" t="s">
        <v>17</v>
      </c>
      <c r="C43" s="11">
        <v>0.343488560719588</v>
      </c>
      <c r="D43" s="11">
        <v>0.347972480928945</v>
      </c>
      <c r="E43" s="11">
        <v>0.353958645525478</v>
      </c>
      <c r="F43" s="11">
        <v>0.381245019361376</v>
      </c>
      <c r="G43" s="11">
        <v>0.341864795728341</v>
      </c>
      <c r="H43" s="11">
        <v>0.543132647592921</v>
      </c>
      <c r="I43" s="11">
        <v>0.387866544162059</v>
      </c>
    </row>
    <row r="44" spans="1:9" ht="12.75" customHeight="1">
      <c r="A44" s="12"/>
      <c r="B44" s="4" t="s">
        <v>18</v>
      </c>
      <c r="C44" s="13">
        <v>0.345147803298185</v>
      </c>
      <c r="D44" s="13">
        <v>0.349908477209338</v>
      </c>
      <c r="E44" s="13">
        <v>0.356367429803666</v>
      </c>
      <c r="F44" s="13">
        <v>0.380833661939832</v>
      </c>
      <c r="G44" s="13">
        <v>0.344870275963411</v>
      </c>
      <c r="H44" s="13">
        <v>0.543626424829427</v>
      </c>
      <c r="I44" s="13">
        <v>0.390419784762825</v>
      </c>
    </row>
    <row r="45" spans="1:9" ht="13.5" customHeight="1">
      <c r="A45" s="1" t="s">
        <v>26</v>
      </c>
      <c r="B45" s="3" t="s">
        <v>14</v>
      </c>
      <c r="C45" s="11">
        <v>0.318618292999891</v>
      </c>
      <c r="D45" s="11">
        <v>0.352614175355309</v>
      </c>
      <c r="E45" s="11">
        <v>0.336404316143457</v>
      </c>
      <c r="F45" s="11">
        <v>0.358599378416143</v>
      </c>
      <c r="G45" s="11">
        <v>0.318810589163972</v>
      </c>
      <c r="H45" s="11">
        <v>0.524649701496624</v>
      </c>
      <c r="I45" s="11">
        <v>0.405798507881726</v>
      </c>
    </row>
    <row r="46" spans="2:9" ht="12.75" customHeight="1">
      <c r="B46" s="3" t="s">
        <v>15</v>
      </c>
      <c r="C46" s="11">
        <v>0.318032543312442</v>
      </c>
      <c r="D46" s="11">
        <v>0.352262448480548</v>
      </c>
      <c r="E46" s="11">
        <v>0.334721076666209</v>
      </c>
      <c r="F46" s="11">
        <v>0.360019491521694</v>
      </c>
      <c r="G46" s="11">
        <v>0.318156317523995</v>
      </c>
      <c r="H46" s="11">
        <v>0.524447968191644</v>
      </c>
      <c r="I46" s="11">
        <v>0.405997181490596</v>
      </c>
    </row>
    <row r="47" spans="2:9" ht="12.75" customHeight="1">
      <c r="B47" s="3" t="s">
        <v>16</v>
      </c>
      <c r="C47" s="11">
        <v>0.318184019060235</v>
      </c>
      <c r="D47" s="11">
        <v>0.352375048656901</v>
      </c>
      <c r="E47" s="11">
        <v>0.334859104144583</v>
      </c>
      <c r="F47" s="11">
        <v>0.360430272334415</v>
      </c>
      <c r="G47" s="11">
        <v>0.318319158092213</v>
      </c>
      <c r="H47" s="11">
        <v>0.524225413305689</v>
      </c>
      <c r="I47" s="11">
        <v>0.406358850719527</v>
      </c>
    </row>
    <row r="48" spans="2:9" ht="12.75" customHeight="1">
      <c r="B48" s="3" t="s">
        <v>17</v>
      </c>
      <c r="C48" s="11">
        <v>0.318834426186488</v>
      </c>
      <c r="D48" s="11">
        <v>0.352991913153302</v>
      </c>
      <c r="E48" s="11">
        <v>0.335919725988323</v>
      </c>
      <c r="F48" s="11">
        <v>0.361128936317173</v>
      </c>
      <c r="G48" s="11">
        <v>0.319020520260906</v>
      </c>
      <c r="H48" s="11">
        <v>0.524095518168106</v>
      </c>
      <c r="I48" s="11">
        <v>0.407414073425124</v>
      </c>
    </row>
    <row r="49" spans="1:9" ht="12.75" customHeight="1">
      <c r="A49" s="12"/>
      <c r="B49" s="4" t="s">
        <v>18</v>
      </c>
      <c r="C49" s="13">
        <v>0.321999705130274</v>
      </c>
      <c r="D49" s="13">
        <v>0.356131293254841</v>
      </c>
      <c r="E49" s="13">
        <v>0.338875073356448</v>
      </c>
      <c r="F49" s="13">
        <v>0.36130029878323</v>
      </c>
      <c r="G49" s="13">
        <v>0.322323817957513</v>
      </c>
      <c r="H49" s="13">
        <v>0.524088187421444</v>
      </c>
      <c r="I49" s="13">
        <v>0.407862734121851</v>
      </c>
    </row>
    <row r="50" spans="1:9" ht="13.5" customHeight="1">
      <c r="A50" s="1" t="s">
        <v>27</v>
      </c>
      <c r="B50" s="3" t="s">
        <v>14</v>
      </c>
      <c r="C50" s="11">
        <v>0.28395080865308</v>
      </c>
      <c r="D50" s="11">
        <v>0.319361413544192</v>
      </c>
      <c r="E50" s="11">
        <v>0.307157399752926</v>
      </c>
      <c r="F50" s="11">
        <v>0.32363092633246</v>
      </c>
      <c r="G50" s="11">
        <v>0.293630978833612</v>
      </c>
      <c r="H50" s="11">
        <v>0.493823770171217</v>
      </c>
      <c r="I50" s="11">
        <v>0.374300832443464</v>
      </c>
    </row>
    <row r="51" spans="2:9" ht="12.75" customHeight="1">
      <c r="B51" s="3" t="s">
        <v>15</v>
      </c>
      <c r="C51" s="11">
        <v>0.28484563189105</v>
      </c>
      <c r="D51" s="11">
        <v>0.319923852276349</v>
      </c>
      <c r="E51" s="11">
        <v>0.308568569867161</v>
      </c>
      <c r="F51" s="11">
        <v>0.3235958611248</v>
      </c>
      <c r="G51" s="11">
        <v>0.29405115195695</v>
      </c>
      <c r="H51" s="11">
        <v>0.493813460494877</v>
      </c>
      <c r="I51" s="11">
        <v>0.374097294316187</v>
      </c>
    </row>
    <row r="52" spans="2:9" ht="12.75" customHeight="1">
      <c r="B52" s="3" t="s">
        <v>16</v>
      </c>
      <c r="C52" s="11">
        <v>0.287212322558819</v>
      </c>
      <c r="D52" s="11">
        <v>0.322057743023194</v>
      </c>
      <c r="E52" s="11">
        <v>0.311004770030445</v>
      </c>
      <c r="F52" s="11">
        <v>0.323734096680551</v>
      </c>
      <c r="G52" s="11">
        <v>0.295803580961457</v>
      </c>
      <c r="H52" s="11">
        <v>0.493854433758685</v>
      </c>
      <c r="I52" s="11">
        <v>0.374051978600638</v>
      </c>
    </row>
    <row r="53" spans="2:9" ht="12.75" customHeight="1">
      <c r="B53" s="3" t="s">
        <v>17</v>
      </c>
      <c r="C53" s="11">
        <v>0.299735583939533</v>
      </c>
      <c r="D53" s="11">
        <v>0.333937810669489</v>
      </c>
      <c r="E53" s="11">
        <v>0.323095985445736</v>
      </c>
      <c r="F53" s="11">
        <v>0.3265294350937</v>
      </c>
      <c r="G53" s="11">
        <v>0.303435377567461</v>
      </c>
      <c r="H53" s="11">
        <v>0.493851657426018</v>
      </c>
      <c r="I53" s="11">
        <v>0.37400594764089</v>
      </c>
    </row>
    <row r="54" spans="1:9" ht="12.75" customHeight="1">
      <c r="A54" s="12"/>
      <c r="B54" s="4" t="s">
        <v>18</v>
      </c>
      <c r="C54" s="13">
        <v>0.301756776556744</v>
      </c>
      <c r="D54" s="13">
        <v>0.335658978695757</v>
      </c>
      <c r="E54" s="13">
        <v>0.325458702757117</v>
      </c>
      <c r="F54" s="13">
        <v>0.328581982511104</v>
      </c>
      <c r="G54" s="13">
        <v>0.304780831439785</v>
      </c>
      <c r="H54" s="13">
        <v>0.494312586332626</v>
      </c>
      <c r="I54" s="13">
        <v>0.375818488308024</v>
      </c>
    </row>
    <row r="55" spans="1:9" ht="13.5" customHeight="1">
      <c r="A55" s="1" t="s">
        <v>33</v>
      </c>
      <c r="B55" s="3" t="s">
        <v>14</v>
      </c>
      <c r="C55" s="11">
        <v>0.293513505846042</v>
      </c>
      <c r="D55" s="11">
        <v>0.315624440832938</v>
      </c>
      <c r="E55" s="11">
        <v>0.302957891309476</v>
      </c>
      <c r="F55" s="11">
        <v>0.319358847922697</v>
      </c>
      <c r="G55" s="11">
        <v>0.313698786768956</v>
      </c>
      <c r="H55" s="11">
        <v>0.508217992967975</v>
      </c>
      <c r="I55" s="11">
        <v>0.363160052225265</v>
      </c>
    </row>
    <row r="56" spans="2:9" ht="12.75" customHeight="1">
      <c r="B56" s="3" t="s">
        <v>15</v>
      </c>
      <c r="C56" s="11">
        <v>0.289067033673305</v>
      </c>
      <c r="D56" s="11">
        <v>0.311451912394304</v>
      </c>
      <c r="E56" s="11">
        <v>0.298543569123317</v>
      </c>
      <c r="F56" s="11">
        <v>0.318930436146361</v>
      </c>
      <c r="G56" s="11">
        <v>0.309888026871503</v>
      </c>
      <c r="H56" s="11">
        <v>0.508216715490619</v>
      </c>
      <c r="I56" s="11">
        <v>0.362857440135015</v>
      </c>
    </row>
    <row r="57" spans="2:9" ht="12.75" customHeight="1">
      <c r="B57" s="3" t="s">
        <v>16</v>
      </c>
      <c r="C57" s="11">
        <v>0.28910878869603</v>
      </c>
      <c r="D57" s="11">
        <v>0.311087495645211</v>
      </c>
      <c r="E57" s="11">
        <v>0.298687768824035</v>
      </c>
      <c r="F57" s="11">
        <v>0.319036924164937</v>
      </c>
      <c r="G57" s="11">
        <v>0.310226866195515</v>
      </c>
      <c r="H57" s="11">
        <v>0.5081598173803</v>
      </c>
      <c r="I57" s="11">
        <v>0.363117757386457</v>
      </c>
    </row>
    <row r="58" spans="2:9" ht="12.75" customHeight="1">
      <c r="B58" s="3" t="s">
        <v>17</v>
      </c>
      <c r="C58" s="11">
        <v>0.289614230148879</v>
      </c>
      <c r="D58" s="11">
        <v>0.311971940493068</v>
      </c>
      <c r="E58" s="11">
        <v>0.299248223319379</v>
      </c>
      <c r="F58" s="11">
        <v>0.319448646210159</v>
      </c>
      <c r="G58" s="11">
        <v>0.31104979508793</v>
      </c>
      <c r="H58" s="11">
        <v>0.508094060315242</v>
      </c>
      <c r="I58" s="11">
        <v>0.364180395613494</v>
      </c>
    </row>
    <row r="59" spans="1:9" ht="12.75" customHeight="1">
      <c r="A59" s="12"/>
      <c r="B59" s="4" t="s">
        <v>18</v>
      </c>
      <c r="C59" s="13">
        <v>0.291634225795634</v>
      </c>
      <c r="D59" s="13">
        <v>0.314683706273265</v>
      </c>
      <c r="E59" s="13">
        <v>0.301406713780742</v>
      </c>
      <c r="F59" s="13">
        <v>0.319170704783372</v>
      </c>
      <c r="G59" s="13">
        <v>0.312689196661027</v>
      </c>
      <c r="H59" s="13">
        <v>0.507984681238765</v>
      </c>
      <c r="I59" s="13">
        <v>0.364579728577932</v>
      </c>
    </row>
    <row r="60" spans="1:9" ht="13.5" customHeight="1">
      <c r="A60" s="1" t="s">
        <v>28</v>
      </c>
      <c r="B60" s="3" t="s">
        <v>14</v>
      </c>
      <c r="C60" s="11">
        <v>0.321431834242438</v>
      </c>
      <c r="D60" s="11">
        <v>0.335093124120793</v>
      </c>
      <c r="E60" s="11">
        <v>0.326642682918075</v>
      </c>
      <c r="F60" s="11">
        <v>0.366221765893201</v>
      </c>
      <c r="G60" s="11">
        <v>0.329076600366204</v>
      </c>
      <c r="H60" s="11">
        <v>0.520640977183928</v>
      </c>
      <c r="I60" s="11">
        <v>0.385271195339217</v>
      </c>
    </row>
    <row r="61" spans="2:9" ht="12.75" customHeight="1">
      <c r="B61" s="3" t="s">
        <v>15</v>
      </c>
      <c r="C61" s="11">
        <v>0.32314574174753</v>
      </c>
      <c r="D61" s="11">
        <v>0.336577992227993</v>
      </c>
      <c r="E61" s="11">
        <v>0.328609163417819</v>
      </c>
      <c r="F61" s="11">
        <v>0.366954003034684</v>
      </c>
      <c r="G61" s="11">
        <v>0.330653790883461</v>
      </c>
      <c r="H61" s="11">
        <v>0.521041125529931</v>
      </c>
      <c r="I61" s="11">
        <v>0.385739632588716</v>
      </c>
    </row>
    <row r="62" spans="2:9" ht="12.75" customHeight="1">
      <c r="B62" s="3" t="s">
        <v>16</v>
      </c>
      <c r="C62" s="11">
        <v>0.325572096862125</v>
      </c>
      <c r="D62" s="11">
        <v>0.339217896808149</v>
      </c>
      <c r="E62" s="11">
        <v>0.33140525935394</v>
      </c>
      <c r="F62" s="11">
        <v>0.367892193932847</v>
      </c>
      <c r="G62" s="11">
        <v>0.332567351128203</v>
      </c>
      <c r="H62" s="11">
        <v>0.520644881007275</v>
      </c>
      <c r="I62" s="11">
        <v>0.386652322343089</v>
      </c>
    </row>
    <row r="63" spans="2:9" ht="12.75" customHeight="1">
      <c r="B63" s="3" t="s">
        <v>17</v>
      </c>
      <c r="C63" s="11">
        <v>0.328272132394017</v>
      </c>
      <c r="D63" s="11">
        <v>0.341733390464531</v>
      </c>
      <c r="E63" s="11">
        <v>0.334071959691466</v>
      </c>
      <c r="F63" s="11">
        <v>0.369642054400052</v>
      </c>
      <c r="G63" s="11">
        <v>0.335077620104263</v>
      </c>
      <c r="H63" s="11">
        <v>0.519683181771448</v>
      </c>
      <c r="I63" s="11">
        <v>0.387995121649405</v>
      </c>
    </row>
    <row r="64" spans="1:9" ht="12.75" customHeight="1">
      <c r="A64" s="12"/>
      <c r="B64" s="4" t="s">
        <v>18</v>
      </c>
      <c r="C64" s="13">
        <v>0.3300935608573</v>
      </c>
      <c r="D64" s="13">
        <v>0.343494396835663</v>
      </c>
      <c r="E64" s="13">
        <v>0.3359582085695</v>
      </c>
      <c r="F64" s="13">
        <v>0.370566940003225</v>
      </c>
      <c r="G64" s="13">
        <v>0.33631606749099</v>
      </c>
      <c r="H64" s="13">
        <v>0.519542249612457</v>
      </c>
      <c r="I64" s="13">
        <v>0.38889606071512</v>
      </c>
    </row>
    <row r="65" spans="1:9" ht="13.5" customHeight="1">
      <c r="A65" s="1" t="s">
        <v>29</v>
      </c>
      <c r="B65" s="3" t="s">
        <v>14</v>
      </c>
      <c r="C65" s="11">
        <v>0.284677852784584</v>
      </c>
      <c r="D65" s="11">
        <v>0.307367289108807</v>
      </c>
      <c r="E65" s="11">
        <v>0.292279691508346</v>
      </c>
      <c r="F65" s="11">
        <v>0.315238495123439</v>
      </c>
      <c r="G65" s="11">
        <v>0.285125353016726</v>
      </c>
      <c r="H65" s="11">
        <v>0.433084353206156</v>
      </c>
      <c r="I65" s="11">
        <v>0.345825877889867</v>
      </c>
    </row>
    <row r="66" spans="2:9" ht="12.75" customHeight="1">
      <c r="B66" s="3" t="s">
        <v>15</v>
      </c>
      <c r="C66" s="11">
        <v>0.285211619261339</v>
      </c>
      <c r="D66" s="11">
        <v>0.306660201293239</v>
      </c>
      <c r="E66" s="11">
        <v>0.292574010195021</v>
      </c>
      <c r="F66" s="11">
        <v>0.316353005634696</v>
      </c>
      <c r="G66" s="11">
        <v>0.285776778839172</v>
      </c>
      <c r="H66" s="11">
        <v>0.431840736626659</v>
      </c>
      <c r="I66" s="11">
        <v>0.345496237986393</v>
      </c>
    </row>
    <row r="67" spans="2:9" ht="12.75" customHeight="1">
      <c r="B67" s="3" t="s">
        <v>16</v>
      </c>
      <c r="C67" s="11">
        <v>0.291482088821286</v>
      </c>
      <c r="D67" s="11">
        <v>0.307133787444125</v>
      </c>
      <c r="E67" s="11">
        <v>0.298723245564855</v>
      </c>
      <c r="F67" s="11">
        <v>0.323060323846066</v>
      </c>
      <c r="G67" s="11">
        <v>0.291958091756704</v>
      </c>
      <c r="H67" s="11">
        <v>0.431886268769144</v>
      </c>
      <c r="I67" s="11">
        <v>0.346776851155925</v>
      </c>
    </row>
    <row r="68" spans="2:9" ht="12.75" customHeight="1">
      <c r="B68" s="3" t="s">
        <v>17</v>
      </c>
      <c r="C68" s="11">
        <v>0.294723586254063</v>
      </c>
      <c r="D68" s="11">
        <v>0.310886942528479</v>
      </c>
      <c r="E68" s="11">
        <v>0.301835927909297</v>
      </c>
      <c r="F68" s="11">
        <v>0.327069242023942</v>
      </c>
      <c r="G68" s="11">
        <v>0.295093810220545</v>
      </c>
      <c r="H68" s="11">
        <v>0.43382429401961</v>
      </c>
      <c r="I68" s="11">
        <v>0.351039506940727</v>
      </c>
    </row>
    <row r="69" spans="1:9" ht="12.75" customHeight="1">
      <c r="A69" s="12"/>
      <c r="B69" s="4" t="s">
        <v>18</v>
      </c>
      <c r="C69" s="13">
        <v>0.295528810981773</v>
      </c>
      <c r="D69" s="13">
        <v>0.307917559167698</v>
      </c>
      <c r="E69" s="13">
        <v>0.309058003117651</v>
      </c>
      <c r="F69" s="13">
        <v>0.325525466799929</v>
      </c>
      <c r="G69" s="13">
        <v>0.295521466648348</v>
      </c>
      <c r="H69" s="13">
        <v>0.433765546545301</v>
      </c>
      <c r="I69" s="13">
        <v>0.351291380054511</v>
      </c>
    </row>
    <row r="70" spans="1:9" ht="13.5" customHeight="1">
      <c r="A70" s="1" t="s">
        <v>30</v>
      </c>
      <c r="B70" s="3" t="s">
        <v>14</v>
      </c>
      <c r="C70" s="11">
        <v>0.360963384722688</v>
      </c>
      <c r="D70" s="11">
        <v>0.369040805243864</v>
      </c>
      <c r="E70" s="11">
        <v>0.375879065711656</v>
      </c>
      <c r="F70" s="11">
        <v>0.391526908553579</v>
      </c>
      <c r="G70" s="11">
        <v>0.372804880423742</v>
      </c>
      <c r="H70" s="11">
        <v>0.529747710655123</v>
      </c>
      <c r="I70" s="11">
        <v>0.420884785939696</v>
      </c>
    </row>
    <row r="71" spans="2:9" ht="12.75" customHeight="1">
      <c r="B71" s="3" t="s">
        <v>15</v>
      </c>
      <c r="C71" s="11">
        <v>0.357006588988359</v>
      </c>
      <c r="D71" s="11">
        <v>0.366437183456633</v>
      </c>
      <c r="E71" s="11">
        <v>0.370526949501823</v>
      </c>
      <c r="F71" s="11">
        <v>0.389725859074268</v>
      </c>
      <c r="G71" s="11">
        <v>0.369010291762457</v>
      </c>
      <c r="H71" s="11">
        <v>0.529797560548418</v>
      </c>
      <c r="I71" s="11">
        <v>0.419046450754133</v>
      </c>
    </row>
    <row r="72" spans="2:9" ht="12.75" customHeight="1">
      <c r="B72" s="3" t="s">
        <v>16</v>
      </c>
      <c r="C72" s="11">
        <v>0.354217396561324</v>
      </c>
      <c r="D72" s="11">
        <v>0.364846553232865</v>
      </c>
      <c r="E72" s="11">
        <v>0.36727717289217</v>
      </c>
      <c r="F72" s="11">
        <v>0.385788818649562</v>
      </c>
      <c r="G72" s="11">
        <v>0.367488016127124</v>
      </c>
      <c r="H72" s="11">
        <v>0.530052829684147</v>
      </c>
      <c r="I72" s="11">
        <v>0.416546706235073</v>
      </c>
    </row>
    <row r="73" spans="2:9" ht="12.75" customHeight="1">
      <c r="B73" s="3" t="s">
        <v>17</v>
      </c>
      <c r="C73" s="11">
        <v>0.346491067210366</v>
      </c>
      <c r="D73" s="11">
        <v>0.360865514015268</v>
      </c>
      <c r="E73" s="11">
        <v>0.358689523477275</v>
      </c>
      <c r="F73" s="11">
        <v>0.38066454574105</v>
      </c>
      <c r="G73" s="11">
        <v>0.360175978599915</v>
      </c>
      <c r="H73" s="11">
        <v>0.530203534306799</v>
      </c>
      <c r="I73" s="11">
        <v>0.41394171591482</v>
      </c>
    </row>
    <row r="74" spans="1:9" ht="12.75" customHeight="1">
      <c r="A74" s="12"/>
      <c r="B74" s="4" t="s">
        <v>18</v>
      </c>
      <c r="C74" s="13">
        <v>0.339497562808031</v>
      </c>
      <c r="D74" s="13">
        <v>0.355028338105232</v>
      </c>
      <c r="E74" s="13">
        <v>0.352135870183418</v>
      </c>
      <c r="F74" s="13">
        <v>0.374128387844001</v>
      </c>
      <c r="G74" s="13">
        <v>0.352859298637642</v>
      </c>
      <c r="H74" s="13">
        <v>0.531026132941825</v>
      </c>
      <c r="I74" s="13">
        <v>0.409036132847896</v>
      </c>
    </row>
    <row r="75" spans="1:9" ht="13.5" customHeight="1">
      <c r="A75" s="1" t="s">
        <v>31</v>
      </c>
      <c r="B75" s="3" t="s">
        <v>15</v>
      </c>
      <c r="C75" s="11">
        <v>0.326174432281235</v>
      </c>
      <c r="D75" s="11">
        <v>0.342834169680388</v>
      </c>
      <c r="E75" s="11">
        <v>0.33600174854788</v>
      </c>
      <c r="F75" s="11">
        <v>0.349370954530697</v>
      </c>
      <c r="G75" s="11">
        <v>0.335624461485423</v>
      </c>
      <c r="H75" s="11">
        <v>0.518983065695452</v>
      </c>
      <c r="I75" s="11">
        <v>0.380178933482056</v>
      </c>
    </row>
    <row r="76" spans="2:9" ht="12.75" customHeight="1">
      <c r="B76" s="3" t="s">
        <v>16</v>
      </c>
      <c r="C76" s="11">
        <v>0.325026863096147</v>
      </c>
      <c r="D76" s="11">
        <v>0.343159209818744</v>
      </c>
      <c r="E76" s="11">
        <v>0.334961644215302</v>
      </c>
      <c r="F76" s="11">
        <v>0.347237552506139</v>
      </c>
      <c r="G76" s="11">
        <v>0.334372411226247</v>
      </c>
      <c r="H76" s="11">
        <v>0.518898005658109</v>
      </c>
      <c r="I76" s="11">
        <v>0.37933351807507</v>
      </c>
    </row>
    <row r="77" spans="2:9" ht="12.75" customHeight="1">
      <c r="B77" s="3" t="s">
        <v>17</v>
      </c>
      <c r="C77" s="11">
        <v>0.319759116162189</v>
      </c>
      <c r="D77" s="11">
        <v>0.339008735718488</v>
      </c>
      <c r="E77" s="11">
        <v>0.329829045422415</v>
      </c>
      <c r="F77" s="11">
        <v>0.341963452126155</v>
      </c>
      <c r="G77" s="11">
        <v>0.329056908334499</v>
      </c>
      <c r="H77" s="11">
        <v>0.518822504743176</v>
      </c>
      <c r="I77" s="11">
        <v>0.375365952105314</v>
      </c>
    </row>
    <row r="78" spans="1:9" ht="12.75" customHeight="1">
      <c r="A78" s="12"/>
      <c r="B78" s="4" t="s">
        <v>18</v>
      </c>
      <c r="C78" s="13">
        <v>0.318041382777687</v>
      </c>
      <c r="D78" s="13">
        <v>0.339247688835105</v>
      </c>
      <c r="E78" s="13">
        <v>0.327591837444638</v>
      </c>
      <c r="F78" s="13">
        <v>0.340918441583915</v>
      </c>
      <c r="G78" s="13">
        <v>0.327590903619488</v>
      </c>
      <c r="H78" s="13">
        <v>0.518790185850173</v>
      </c>
      <c r="I78" s="13">
        <v>0.375822835005421</v>
      </c>
    </row>
    <row r="79" spans="1:9" ht="13.5" customHeight="1">
      <c r="A79" s="18" t="s">
        <v>70</v>
      </c>
      <c r="B79" s="3" t="s">
        <v>15</v>
      </c>
      <c r="C79" s="11">
        <v>0.243432455913627</v>
      </c>
      <c r="D79" s="11">
        <v>0.269717946628251</v>
      </c>
      <c r="E79" s="11">
        <v>0.285549649918967</v>
      </c>
      <c r="F79" s="11">
        <v>0.303830062678658</v>
      </c>
      <c r="G79" s="11">
        <v>0.253321774865112</v>
      </c>
      <c r="H79" s="11">
        <v>0.485797588345154</v>
      </c>
      <c r="I79" s="11">
        <v>0.36400589260307</v>
      </c>
    </row>
    <row r="80" spans="2:9" ht="12.75" customHeight="1">
      <c r="B80" s="3" t="s">
        <v>16</v>
      </c>
      <c r="C80" s="11">
        <v>0.243486409301125</v>
      </c>
      <c r="D80" s="11">
        <v>0.269938850163936</v>
      </c>
      <c r="E80" s="11">
        <v>0.285686751925521</v>
      </c>
      <c r="F80" s="11">
        <v>0.303721120001541</v>
      </c>
      <c r="G80" s="11">
        <v>0.253451718475573</v>
      </c>
      <c r="H80" s="11">
        <v>0.485917157484036</v>
      </c>
      <c r="I80" s="11">
        <v>0.364514773091603</v>
      </c>
    </row>
    <row r="81" spans="2:9" ht="12.75" customHeight="1">
      <c r="B81" s="3" t="s">
        <v>17</v>
      </c>
      <c r="C81" s="11">
        <v>0.246086345999906</v>
      </c>
      <c r="D81" s="11">
        <v>0.2728978630477</v>
      </c>
      <c r="E81" s="11">
        <v>0.288921164363781</v>
      </c>
      <c r="F81" s="11">
        <v>0.303347398207606</v>
      </c>
      <c r="G81" s="11">
        <v>0.254790575453319</v>
      </c>
      <c r="H81" s="11">
        <v>0.486150954260105</v>
      </c>
      <c r="I81" s="11">
        <v>0.364808153803116</v>
      </c>
    </row>
    <row r="82" spans="1:9" ht="12.75" customHeight="1">
      <c r="A82" s="12"/>
      <c r="B82" s="4" t="s">
        <v>18</v>
      </c>
      <c r="C82" s="13">
        <v>0.245437505911005</v>
      </c>
      <c r="D82" s="13">
        <v>0.272264260592715</v>
      </c>
      <c r="E82" s="13">
        <v>0.2888996813712</v>
      </c>
      <c r="F82" s="13">
        <v>0.303623724861684</v>
      </c>
      <c r="G82" s="13">
        <v>0.253418298217426</v>
      </c>
      <c r="H82" s="13">
        <v>0.486132874169868</v>
      </c>
      <c r="I82" s="13">
        <v>0.364764090031793</v>
      </c>
    </row>
    <row r="83" spans="1:9" ht="13.5" customHeight="1">
      <c r="A83" s="1" t="s">
        <v>32</v>
      </c>
      <c r="B83" s="3" t="s">
        <v>15</v>
      </c>
      <c r="C83" s="11">
        <v>0.273021560786599</v>
      </c>
      <c r="D83" s="11">
        <v>0.282366379768279</v>
      </c>
      <c r="E83" s="11">
        <v>0.322108523919042</v>
      </c>
      <c r="F83" s="11">
        <v>0.283599767403723</v>
      </c>
      <c r="G83" s="11">
        <v>0.294507095577522</v>
      </c>
      <c r="H83" s="11">
        <v>0.510164085984741</v>
      </c>
      <c r="I83" s="11">
        <v>0.348156044338319</v>
      </c>
    </row>
    <row r="84" spans="2:9" ht="12.75" customHeight="1">
      <c r="B84" s="3" t="s">
        <v>16</v>
      </c>
      <c r="C84" s="11">
        <v>0.27401130930851</v>
      </c>
      <c r="D84" s="11">
        <v>0.283986651927959</v>
      </c>
      <c r="E84" s="11">
        <v>0.325589837636294</v>
      </c>
      <c r="F84" s="11">
        <v>0.284788233449774</v>
      </c>
      <c r="G84" s="11">
        <v>0.29295387182777</v>
      </c>
      <c r="H84" s="11">
        <v>0.510068415251569</v>
      </c>
      <c r="I84" s="11">
        <v>0.347374631261444</v>
      </c>
    </row>
    <row r="85" spans="2:9" ht="12.75" customHeight="1">
      <c r="B85" s="3" t="s">
        <v>17</v>
      </c>
      <c r="C85" s="11">
        <v>0.263894227686667</v>
      </c>
      <c r="D85" s="11">
        <v>0.274636355138918</v>
      </c>
      <c r="E85" s="11">
        <v>0.316414238296106</v>
      </c>
      <c r="F85" s="11">
        <v>0.283897948146376</v>
      </c>
      <c r="G85" s="11">
        <v>0.284691634214225</v>
      </c>
      <c r="H85" s="11">
        <v>0.509998837133251</v>
      </c>
      <c r="I85" s="11">
        <v>0.34764819624129</v>
      </c>
    </row>
    <row r="86" spans="1:9" ht="12.75" customHeight="1">
      <c r="A86" s="12"/>
      <c r="B86" s="4" t="s">
        <v>18</v>
      </c>
      <c r="C86" s="13">
        <v>0.252404883719724</v>
      </c>
      <c r="D86" s="13">
        <v>0.261718251355698</v>
      </c>
      <c r="E86" s="13">
        <v>0.312451120901318</v>
      </c>
      <c r="F86" s="13">
        <v>0.277240090793289</v>
      </c>
      <c r="G86" s="13">
        <v>0.276364613446018</v>
      </c>
      <c r="H86" s="13">
        <v>0.510667903558829</v>
      </c>
      <c r="I86" s="13">
        <v>0.349436283495973</v>
      </c>
    </row>
    <row r="87" spans="1:9" ht="13.5" customHeight="1">
      <c r="A87" s="1" t="s">
        <v>35</v>
      </c>
      <c r="B87" s="3" t="s">
        <v>15</v>
      </c>
      <c r="C87" s="11">
        <v>0.279318853335455</v>
      </c>
      <c r="D87" s="11">
        <v>0.310369486065969</v>
      </c>
      <c r="E87" s="11">
        <v>0.280522282985788</v>
      </c>
      <c r="F87" s="11">
        <v>0.311895204856275</v>
      </c>
      <c r="G87" s="11">
        <v>0.280434197089909</v>
      </c>
      <c r="H87" s="11">
        <v>0.433219478138904</v>
      </c>
      <c r="I87" s="11">
        <v>0.339102778119992</v>
      </c>
    </row>
    <row r="88" spans="2:9" ht="12.75" customHeight="1">
      <c r="B88" s="3" t="s">
        <v>16</v>
      </c>
      <c r="C88" s="11">
        <v>0.277898287109254</v>
      </c>
      <c r="D88" s="11">
        <v>0.30922999083488</v>
      </c>
      <c r="E88" s="11">
        <v>0.279131379104504</v>
      </c>
      <c r="F88" s="11">
        <v>0.312066670613889</v>
      </c>
      <c r="G88" s="11">
        <v>0.279140766988578</v>
      </c>
      <c r="H88" s="11">
        <v>0.433466446128947</v>
      </c>
      <c r="I88" s="11">
        <v>0.339562490004853</v>
      </c>
    </row>
    <row r="89" spans="2:9" ht="12.75" customHeight="1">
      <c r="B89" s="3" t="s">
        <v>17</v>
      </c>
      <c r="C89" s="11">
        <v>0.275814062784656</v>
      </c>
      <c r="D89" s="11">
        <v>0.306680555213415</v>
      </c>
      <c r="E89" s="11">
        <v>0.277106813722534</v>
      </c>
      <c r="F89" s="11">
        <v>0.311300423030578</v>
      </c>
      <c r="G89" s="11">
        <v>0.276886434033552</v>
      </c>
      <c r="H89" s="11">
        <v>0.433516651504778</v>
      </c>
      <c r="I89" s="11">
        <v>0.338284115123745</v>
      </c>
    </row>
    <row r="90" spans="1:9" ht="12.75" customHeight="1">
      <c r="A90" s="12"/>
      <c r="B90" s="4" t="s">
        <v>18</v>
      </c>
      <c r="C90" s="13">
        <v>0.275465169049608</v>
      </c>
      <c r="D90" s="13">
        <v>0.306799559144912</v>
      </c>
      <c r="E90" s="13">
        <v>0.276757858932781</v>
      </c>
      <c r="F90" s="13">
        <v>0.310912264186292</v>
      </c>
      <c r="G90" s="13">
        <v>0.276182234665393</v>
      </c>
      <c r="H90" s="13">
        <v>0.433485339630794</v>
      </c>
      <c r="I90" s="13">
        <v>0.338166176092893</v>
      </c>
    </row>
    <row r="91" spans="1:9" ht="13.5" customHeight="1">
      <c r="A91" s="1" t="s">
        <v>34</v>
      </c>
      <c r="B91" s="3" t="s">
        <v>14</v>
      </c>
      <c r="C91" s="11">
        <v>0.245180520963239</v>
      </c>
      <c r="D91" s="11">
        <v>0.293786954980696</v>
      </c>
      <c r="E91" s="11">
        <v>0.283073476242066</v>
      </c>
      <c r="F91" s="11">
        <v>0.295681278806654</v>
      </c>
      <c r="G91" s="11">
        <v>0.245108213031823</v>
      </c>
      <c r="H91" s="11">
        <v>0.401884597045363</v>
      </c>
      <c r="I91" s="11">
        <v>0.353121910945381</v>
      </c>
    </row>
    <row r="92" spans="2:9" ht="12.75" customHeight="1">
      <c r="B92" s="3" t="s">
        <v>15</v>
      </c>
      <c r="C92" s="11">
        <v>0.245642983440255</v>
      </c>
      <c r="D92" s="11">
        <v>0.293000422838529</v>
      </c>
      <c r="E92" s="11">
        <v>0.283481843365692</v>
      </c>
      <c r="F92" s="11">
        <v>0.296938512315093</v>
      </c>
      <c r="G92" s="11">
        <v>0.247086704556461</v>
      </c>
      <c r="H92" s="11">
        <v>0.401909988811156</v>
      </c>
      <c r="I92" s="11">
        <v>0.35340680055438</v>
      </c>
    </row>
    <row r="93" spans="2:9" ht="12.75" customHeight="1">
      <c r="B93" s="3" t="s">
        <v>16</v>
      </c>
      <c r="C93" s="11">
        <v>0.247650919362713</v>
      </c>
      <c r="D93" s="11">
        <v>0.298512413614375</v>
      </c>
      <c r="E93" s="11">
        <v>0.285880327150533</v>
      </c>
      <c r="F93" s="11">
        <v>0.298762095202541</v>
      </c>
      <c r="G93" s="11">
        <v>0.245783819604216</v>
      </c>
      <c r="H93" s="11">
        <v>0.401722524051047</v>
      </c>
      <c r="I93" s="11">
        <v>0.353611612820741</v>
      </c>
    </row>
    <row r="94" spans="2:9" ht="12.75" customHeight="1">
      <c r="B94" s="3" t="s">
        <v>17</v>
      </c>
      <c r="C94" s="11">
        <v>0.24643714987759</v>
      </c>
      <c r="D94" s="11">
        <v>0.296013542880366</v>
      </c>
      <c r="E94" s="11">
        <v>0.284864729457617</v>
      </c>
      <c r="F94" s="11">
        <v>0.300186723695093</v>
      </c>
      <c r="G94" s="11">
        <v>0.244057450088451</v>
      </c>
      <c r="H94" s="11">
        <v>0.401163315629848</v>
      </c>
      <c r="I94" s="11">
        <v>0.353194841987211</v>
      </c>
    </row>
    <row r="95" spans="1:9" ht="12.75" customHeight="1">
      <c r="A95" s="12"/>
      <c r="B95" s="4" t="s">
        <v>18</v>
      </c>
      <c r="C95" s="13">
        <v>0.24648195111432</v>
      </c>
      <c r="D95" s="13">
        <v>0.297190137807529</v>
      </c>
      <c r="E95" s="13">
        <v>0.284968063852606</v>
      </c>
      <c r="F95" s="13">
        <v>0.29984532435846</v>
      </c>
      <c r="G95" s="13">
        <v>0.243082072996215</v>
      </c>
      <c r="H95" s="13">
        <v>0.400669391717258</v>
      </c>
      <c r="I95" s="13">
        <v>0.353022123383808</v>
      </c>
    </row>
    <row r="96" spans="1:9" ht="13.5" customHeight="1">
      <c r="A96" s="1" t="s">
        <v>36</v>
      </c>
      <c r="B96" s="3" t="s">
        <v>14</v>
      </c>
      <c r="C96" s="11">
        <v>0.261875469094532</v>
      </c>
      <c r="D96" s="11">
        <v>0.288660359444993</v>
      </c>
      <c r="E96" s="11">
        <v>0.292385449897224</v>
      </c>
      <c r="F96" s="11">
        <v>0.315491259726538</v>
      </c>
      <c r="G96" s="11">
        <v>0.274651626090948</v>
      </c>
      <c r="H96" s="11">
        <v>0.497581381110173</v>
      </c>
      <c r="I96" s="11">
        <v>0.366940338164293</v>
      </c>
    </row>
    <row r="97" spans="2:9" ht="12.75" customHeight="1">
      <c r="B97" s="3" t="s">
        <v>15</v>
      </c>
      <c r="C97" s="11">
        <v>0.261989338934413</v>
      </c>
      <c r="D97" s="11">
        <v>0.288753853290414</v>
      </c>
      <c r="E97" s="11">
        <v>0.292527134873199</v>
      </c>
      <c r="F97" s="11">
        <v>0.315594445375746</v>
      </c>
      <c r="G97" s="11">
        <v>0.274578381249897</v>
      </c>
      <c r="H97" s="11">
        <v>0.497603909354819</v>
      </c>
      <c r="I97" s="11">
        <v>0.367133300373585</v>
      </c>
    </row>
    <row r="98" spans="2:9" ht="12.75" customHeight="1">
      <c r="B98" s="3" t="s">
        <v>16</v>
      </c>
      <c r="C98" s="11">
        <v>0.261947961832112</v>
      </c>
      <c r="D98" s="11">
        <v>0.288620257269531</v>
      </c>
      <c r="E98" s="11">
        <v>0.292307103768472</v>
      </c>
      <c r="F98" s="11">
        <v>0.315550879183584</v>
      </c>
      <c r="G98" s="11">
        <v>0.274443494624512</v>
      </c>
      <c r="H98" s="11">
        <v>0.497533392474414</v>
      </c>
      <c r="I98" s="11">
        <v>0.36693497166015</v>
      </c>
    </row>
    <row r="99" spans="2:9" ht="12.75" customHeight="1">
      <c r="B99" s="3" t="s">
        <v>17</v>
      </c>
      <c r="C99" s="11">
        <v>0.262657397793903</v>
      </c>
      <c r="D99" s="11">
        <v>0.288710428322937</v>
      </c>
      <c r="E99" s="11">
        <v>0.29336885805988</v>
      </c>
      <c r="F99" s="11">
        <v>0.316037531400716</v>
      </c>
      <c r="G99" s="11">
        <v>0.274685429243961</v>
      </c>
      <c r="H99" s="11">
        <v>0.497530155236111</v>
      </c>
      <c r="I99" s="11">
        <v>0.367044169038642</v>
      </c>
    </row>
    <row r="100" spans="1:9" ht="12.75" customHeight="1">
      <c r="A100" s="12"/>
      <c r="B100" s="4" t="s">
        <v>18</v>
      </c>
      <c r="C100" s="13">
        <v>0.262359676578007</v>
      </c>
      <c r="D100" s="13">
        <v>0.288253469094605</v>
      </c>
      <c r="E100" s="13">
        <v>0.293348285230153</v>
      </c>
      <c r="F100" s="13">
        <v>0.315629256646662</v>
      </c>
      <c r="G100" s="13">
        <v>0.274731547954493</v>
      </c>
      <c r="H100" s="13">
        <v>0.49756900049929</v>
      </c>
      <c r="I100" s="13">
        <v>0.367305961937877</v>
      </c>
    </row>
    <row r="101" spans="1:9" ht="13.5" customHeight="1">
      <c r="A101" s="1" t="s">
        <v>37</v>
      </c>
      <c r="B101" s="3" t="s">
        <v>14</v>
      </c>
      <c r="C101" s="11">
        <v>0.310563124002205</v>
      </c>
      <c r="D101" s="11">
        <v>0.32282451117553</v>
      </c>
      <c r="E101" s="11">
        <v>0.318494292753091</v>
      </c>
      <c r="F101" s="11">
        <v>0.325184098515746</v>
      </c>
      <c r="G101" s="11">
        <v>0.311052726472613</v>
      </c>
      <c r="H101" s="11">
        <v>0.479616666682532</v>
      </c>
      <c r="I101" s="11">
        <v>0.340402929215429</v>
      </c>
    </row>
    <row r="102" spans="2:9" ht="12.75" customHeight="1">
      <c r="B102" s="3" t="s">
        <v>15</v>
      </c>
      <c r="C102" s="11">
        <v>0.309604589034204</v>
      </c>
      <c r="D102" s="11">
        <v>0.322141036104372</v>
      </c>
      <c r="E102" s="11">
        <v>0.31751546781828</v>
      </c>
      <c r="F102" s="11">
        <v>0.323859115556177</v>
      </c>
      <c r="G102" s="11">
        <v>0.310019227137067</v>
      </c>
      <c r="H102" s="11">
        <v>0.478872153090952</v>
      </c>
      <c r="I102" s="11">
        <v>0.339254958556535</v>
      </c>
    </row>
    <row r="103" spans="2:9" ht="12.75" customHeight="1">
      <c r="B103" s="3" t="s">
        <v>16</v>
      </c>
      <c r="C103" s="11">
        <v>0.308842077185181</v>
      </c>
      <c r="D103" s="11">
        <v>0.322042293043425</v>
      </c>
      <c r="E103" s="11">
        <v>0.316771258291821</v>
      </c>
      <c r="F103" s="11">
        <v>0.322754486993317</v>
      </c>
      <c r="G103" s="11">
        <v>0.309214041551527</v>
      </c>
      <c r="H103" s="11">
        <v>0.478158453572582</v>
      </c>
      <c r="I103" s="11">
        <v>0.338637937110482</v>
      </c>
    </row>
    <row r="104" spans="2:9" ht="12.75" customHeight="1">
      <c r="B104" s="3" t="s">
        <v>17</v>
      </c>
      <c r="C104" s="11">
        <v>0.311077987497558</v>
      </c>
      <c r="D104" s="11">
        <v>0.322518130832846</v>
      </c>
      <c r="E104" s="11">
        <v>0.319179724391697</v>
      </c>
      <c r="F104" s="11">
        <v>0.324562165691223</v>
      </c>
      <c r="G104" s="11">
        <v>0.311543571944947</v>
      </c>
      <c r="H104" s="11">
        <v>0.47768447484425</v>
      </c>
      <c r="I104" s="11">
        <v>0.339273413947691</v>
      </c>
    </row>
    <row r="105" spans="1:9" ht="12.75" customHeight="1">
      <c r="A105" s="12"/>
      <c r="B105" s="4" t="s">
        <v>18</v>
      </c>
      <c r="C105" s="13">
        <v>0.308118089797893</v>
      </c>
      <c r="D105" s="13">
        <v>0.320271476437133</v>
      </c>
      <c r="E105" s="13">
        <v>0.316138936249797</v>
      </c>
      <c r="F105" s="13">
        <v>0.323518692822545</v>
      </c>
      <c r="G105" s="13">
        <v>0.309538516371681</v>
      </c>
      <c r="H105" s="13">
        <v>0.477256183810024</v>
      </c>
      <c r="I105" s="13">
        <v>0.33946894059357</v>
      </c>
    </row>
    <row r="106" spans="1:9" ht="13.5" customHeight="1">
      <c r="A106" s="1" t="s">
        <v>38</v>
      </c>
      <c r="B106" s="3" t="s">
        <v>14</v>
      </c>
      <c r="C106" s="11">
        <v>0.321722213061474</v>
      </c>
      <c r="D106" s="11">
        <v>0.341357089182003</v>
      </c>
      <c r="E106" s="11">
        <v>0.337459790991519</v>
      </c>
      <c r="F106" s="11">
        <v>0.382364283486682</v>
      </c>
      <c r="G106" s="11">
        <v>0.334321017845726</v>
      </c>
      <c r="H106" s="11">
        <v>0.543744133923388</v>
      </c>
      <c r="I106" s="11">
        <v>0.42061922606859</v>
      </c>
    </row>
    <row r="107" spans="2:9" ht="12.75" customHeight="1">
      <c r="B107" s="3" t="s">
        <v>15</v>
      </c>
      <c r="C107" s="11">
        <v>0.318378908497844</v>
      </c>
      <c r="D107" s="11">
        <v>0.338235990831704</v>
      </c>
      <c r="E107" s="11">
        <v>0.3341353520639</v>
      </c>
      <c r="F107" s="11">
        <v>0.379801394034755</v>
      </c>
      <c r="G107" s="11">
        <v>0.334265095997867</v>
      </c>
      <c r="H107" s="11">
        <v>0.543799309499257</v>
      </c>
      <c r="I107" s="11">
        <v>0.420625000962294</v>
      </c>
    </row>
    <row r="108" spans="2:9" ht="12.75" customHeight="1">
      <c r="B108" s="3" t="s">
        <v>16</v>
      </c>
      <c r="C108" s="11">
        <v>0.318240051022727</v>
      </c>
      <c r="D108" s="11">
        <v>0.338454972374633</v>
      </c>
      <c r="E108" s="11">
        <v>0.333927539978666</v>
      </c>
      <c r="F108" s="11">
        <v>0.379720122027265</v>
      </c>
      <c r="G108" s="11">
        <v>0.333738493797545</v>
      </c>
      <c r="H108" s="11">
        <v>0.543898654757491</v>
      </c>
      <c r="I108" s="11">
        <v>0.420521236666894</v>
      </c>
    </row>
    <row r="109" spans="2:9" ht="12.75" customHeight="1">
      <c r="B109" s="3" t="s">
        <v>17</v>
      </c>
      <c r="C109" s="11">
        <v>0.322070973312254</v>
      </c>
      <c r="D109" s="11">
        <v>0.344908194621434</v>
      </c>
      <c r="E109" s="11">
        <v>0.337750997523532</v>
      </c>
      <c r="F109" s="11">
        <v>0.369879322084618</v>
      </c>
      <c r="G109" s="11">
        <v>0.334674187704712</v>
      </c>
      <c r="H109" s="11">
        <v>0.540941024495902</v>
      </c>
      <c r="I109" s="11">
        <v>0.412796524231979</v>
      </c>
    </row>
    <row r="110" spans="1:9" ht="12.75" customHeight="1">
      <c r="A110" s="12"/>
      <c r="B110" s="4" t="s">
        <v>18</v>
      </c>
      <c r="C110" s="13">
        <v>0.328573273627432</v>
      </c>
      <c r="D110" s="13">
        <v>0.352351467253665</v>
      </c>
      <c r="E110" s="13">
        <v>0.344330624949299</v>
      </c>
      <c r="F110" s="13">
        <v>0.38228827630101</v>
      </c>
      <c r="G110" s="13">
        <v>0.335546220141459</v>
      </c>
      <c r="H110" s="13">
        <v>0.544019627250557</v>
      </c>
      <c r="I110" s="13">
        <v>0.420566704541453</v>
      </c>
    </row>
    <row r="111" spans="1:9" ht="13.5" customHeight="1">
      <c r="A111" s="1" t="s">
        <v>39</v>
      </c>
      <c r="B111" s="3" t="s">
        <v>15</v>
      </c>
      <c r="C111" s="11">
        <v>0.33065124065188</v>
      </c>
      <c r="D111" s="11">
        <v>0.353505683749882</v>
      </c>
      <c r="E111" s="11">
        <v>0.340093211868176</v>
      </c>
      <c r="F111" s="11">
        <v>0.353344929870433</v>
      </c>
      <c r="G111" s="11">
        <v>0.343113442430717</v>
      </c>
      <c r="H111" s="11">
        <v>0.518214217304222</v>
      </c>
      <c r="I111" s="11">
        <v>0.391385940389379</v>
      </c>
    </row>
    <row r="112" spans="2:9" ht="12.75" customHeight="1">
      <c r="B112" s="3" t="s">
        <v>16</v>
      </c>
      <c r="C112" s="11">
        <v>0.319215983987813</v>
      </c>
      <c r="D112" s="11">
        <v>0.341959751281686</v>
      </c>
      <c r="E112" s="11">
        <v>0.329389928343735</v>
      </c>
      <c r="F112" s="11">
        <v>0.340596544523053</v>
      </c>
      <c r="G112" s="11">
        <v>0.330026921527823</v>
      </c>
      <c r="H112" s="11">
        <v>0.511060461875479</v>
      </c>
      <c r="I112" s="11">
        <v>0.378621939026099</v>
      </c>
    </row>
    <row r="113" spans="2:9" ht="12.75" customHeight="1">
      <c r="B113" s="3" t="s">
        <v>17</v>
      </c>
      <c r="C113" s="11">
        <v>0.317587596398388</v>
      </c>
      <c r="D113" s="11">
        <v>0.342039077772247</v>
      </c>
      <c r="E113" s="11">
        <v>0.328026426250026</v>
      </c>
      <c r="F113" s="11">
        <v>0.338951685579127</v>
      </c>
      <c r="G113" s="11">
        <v>0.328440762630001</v>
      </c>
      <c r="H113" s="11">
        <v>0.511751931091118</v>
      </c>
      <c r="I113" s="11">
        <v>0.378899050414831</v>
      </c>
    </row>
    <row r="114" spans="1:9" ht="12.75" customHeight="1">
      <c r="A114" s="12"/>
      <c r="B114" s="4" t="s">
        <v>18</v>
      </c>
      <c r="C114" s="13">
        <v>0.316869948339673</v>
      </c>
      <c r="D114" s="13">
        <v>0.342882397874183</v>
      </c>
      <c r="E114" s="13">
        <v>0.327694587418276</v>
      </c>
      <c r="F114" s="13">
        <v>0.338339760028297</v>
      </c>
      <c r="G114" s="13">
        <v>0.327607730818201</v>
      </c>
      <c r="H114" s="13">
        <v>0.514686443530913</v>
      </c>
      <c r="I114" s="13">
        <v>0.379655070789545</v>
      </c>
    </row>
    <row r="115" spans="1:9" ht="13.5" customHeight="1">
      <c r="A115" s="1" t="s">
        <v>40</v>
      </c>
      <c r="B115" s="3" t="s">
        <v>15</v>
      </c>
      <c r="C115" s="11">
        <v>0.235542161063263</v>
      </c>
      <c r="D115" s="11">
        <v>0.265343005394256</v>
      </c>
      <c r="E115" s="11">
        <v>0.264578298676036</v>
      </c>
      <c r="F115" s="11">
        <v>0.271094679220018</v>
      </c>
      <c r="G115" s="11">
        <v>0.260318751508574</v>
      </c>
      <c r="H115" s="11">
        <v>0.463281962912648</v>
      </c>
      <c r="I115" s="11">
        <v>0.333171239135951</v>
      </c>
    </row>
    <row r="116" spans="2:9" ht="12.75" customHeight="1">
      <c r="B116" s="3" t="s">
        <v>16</v>
      </c>
      <c r="C116" s="11">
        <v>0.237387838036569</v>
      </c>
      <c r="D116" s="11">
        <v>0.265726112154176</v>
      </c>
      <c r="E116" s="11">
        <v>0.266864089348849</v>
      </c>
      <c r="F116" s="11">
        <v>0.272335480213738</v>
      </c>
      <c r="G116" s="11">
        <v>0.260744780758587</v>
      </c>
      <c r="H116" s="11">
        <v>0.463279185321357</v>
      </c>
      <c r="I116" s="11">
        <v>0.332501088452123</v>
      </c>
    </row>
    <row r="117" spans="2:9" ht="12.75" customHeight="1">
      <c r="B117" s="3" t="s">
        <v>17</v>
      </c>
      <c r="C117" s="11">
        <v>0.23770915571737</v>
      </c>
      <c r="D117" s="11">
        <v>0.265539653787989</v>
      </c>
      <c r="E117" s="11">
        <v>0.267292164654557</v>
      </c>
      <c r="F117" s="11">
        <v>0.274438955817497</v>
      </c>
      <c r="G117" s="11">
        <v>0.260806434464209</v>
      </c>
      <c r="H117" s="11">
        <v>0.462969373358904</v>
      </c>
      <c r="I117" s="11">
        <v>0.333604565531867</v>
      </c>
    </row>
    <row r="118" spans="1:9" ht="12.75" customHeight="1">
      <c r="A118" s="12"/>
      <c r="B118" s="4" t="s">
        <v>18</v>
      </c>
      <c r="C118" s="13">
        <v>0.239588994179125</v>
      </c>
      <c r="D118" s="13">
        <v>0.262572555514186</v>
      </c>
      <c r="E118" s="13">
        <v>0.269849137616432</v>
      </c>
      <c r="F118" s="13">
        <v>0.276787699990036</v>
      </c>
      <c r="G118" s="13">
        <v>0.261740004667053</v>
      </c>
      <c r="H118" s="13">
        <v>0.462291916037515</v>
      </c>
      <c r="I118" s="13">
        <v>0.332057691946612</v>
      </c>
    </row>
    <row r="119" spans="1:9" ht="13.5" customHeight="1">
      <c r="A119" s="1" t="s">
        <v>41</v>
      </c>
      <c r="B119" s="3" t="s">
        <v>14</v>
      </c>
      <c r="C119" s="11">
        <v>0.226075162241399</v>
      </c>
      <c r="D119" s="11">
        <v>0.241216070070693</v>
      </c>
      <c r="E119" s="11">
        <v>0.245072955944051</v>
      </c>
      <c r="F119" s="11">
        <v>0.246452478600841</v>
      </c>
      <c r="G119" s="11">
        <v>0.240489756546039</v>
      </c>
      <c r="H119" s="11">
        <v>0.419865997506328</v>
      </c>
      <c r="I119" s="11">
        <v>0.286144892520058</v>
      </c>
    </row>
    <row r="120" spans="2:9" ht="12.75" customHeight="1">
      <c r="B120" s="3" t="s">
        <v>15</v>
      </c>
      <c r="C120" s="11">
        <v>0.225264877946314</v>
      </c>
      <c r="D120" s="11">
        <v>0.241262053032651</v>
      </c>
      <c r="E120" s="11">
        <v>0.24453978264695</v>
      </c>
      <c r="F120" s="11">
        <v>0.2455864225998</v>
      </c>
      <c r="G120" s="11">
        <v>0.239066379831108</v>
      </c>
      <c r="H120" s="11">
        <v>0.419765723057584</v>
      </c>
      <c r="I120" s="11">
        <v>0.285617366916078</v>
      </c>
    </row>
    <row r="121" spans="2:9" ht="12.75" customHeight="1">
      <c r="B121" s="3" t="s">
        <v>16</v>
      </c>
      <c r="C121" s="11">
        <v>0.222457848430069</v>
      </c>
      <c r="D121" s="11">
        <v>0.2396973252832</v>
      </c>
      <c r="E121" s="11">
        <v>0.242001217585029</v>
      </c>
      <c r="F121" s="11">
        <v>0.242561883189933</v>
      </c>
      <c r="G121" s="11">
        <v>0.236118577200962</v>
      </c>
      <c r="H121" s="11">
        <v>0.41959007484623</v>
      </c>
      <c r="I121" s="11">
        <v>0.284081147827549</v>
      </c>
    </row>
    <row r="122" spans="2:9" ht="12.75" customHeight="1">
      <c r="B122" s="3" t="s">
        <v>17</v>
      </c>
      <c r="C122" s="11">
        <v>0.22262797742168</v>
      </c>
      <c r="D122" s="11">
        <v>0.240062305755487</v>
      </c>
      <c r="E122" s="11">
        <v>0.24073462779009</v>
      </c>
      <c r="F122" s="11">
        <v>0.244070121219063</v>
      </c>
      <c r="G122" s="11">
        <v>0.234567514297875</v>
      </c>
      <c r="H122" s="11">
        <v>0.419506046239349</v>
      </c>
      <c r="I122" s="11">
        <v>0.28481263429854</v>
      </c>
    </row>
    <row r="123" spans="1:9" ht="12.75" customHeight="1">
      <c r="A123" s="12"/>
      <c r="B123" s="4" t="s">
        <v>18</v>
      </c>
      <c r="C123" s="13">
        <v>0.222454331737294</v>
      </c>
      <c r="D123" s="13">
        <v>0.240657798589657</v>
      </c>
      <c r="E123" s="13">
        <v>0.240423847940035</v>
      </c>
      <c r="F123" s="13">
        <v>0.244080694762052</v>
      </c>
      <c r="G123" s="13">
        <v>0.234753791212882</v>
      </c>
      <c r="H123" s="13">
        <v>0.419532578791068</v>
      </c>
      <c r="I123" s="13">
        <v>0.285690753040145</v>
      </c>
    </row>
    <row r="124" spans="1:9" ht="13.5" customHeight="1">
      <c r="A124" s="1" t="s">
        <v>42</v>
      </c>
      <c r="B124" s="3" t="s">
        <v>14</v>
      </c>
      <c r="C124" s="11">
        <v>0.243274039647349</v>
      </c>
      <c r="D124" s="11">
        <v>0.284625976735652</v>
      </c>
      <c r="E124" s="11">
        <v>0.274558381512464</v>
      </c>
      <c r="F124" s="11">
        <v>0.289876736911396</v>
      </c>
      <c r="G124" s="11">
        <v>0.254923628485872</v>
      </c>
      <c r="H124" s="11">
        <v>0.481737146014812</v>
      </c>
      <c r="I124" s="11">
        <v>0.35198055202314</v>
      </c>
    </row>
    <row r="125" spans="2:9" ht="12.75" customHeight="1">
      <c r="B125" s="3" t="s">
        <v>15</v>
      </c>
      <c r="C125" s="11">
        <v>0.244463620001733</v>
      </c>
      <c r="D125" s="11">
        <v>0.285380231880336</v>
      </c>
      <c r="E125" s="11">
        <v>0.27630944756818</v>
      </c>
      <c r="F125" s="11">
        <v>0.289538514944049</v>
      </c>
      <c r="G125" s="11">
        <v>0.25582077036035</v>
      </c>
      <c r="H125" s="11">
        <v>0.481837923338585</v>
      </c>
      <c r="I125" s="11">
        <v>0.351752864752132</v>
      </c>
    </row>
    <row r="126" spans="2:9" ht="12.75" customHeight="1">
      <c r="B126" s="3" t="s">
        <v>16</v>
      </c>
      <c r="C126" s="11">
        <v>0.244204829752342</v>
      </c>
      <c r="D126" s="11">
        <v>0.284740665476268</v>
      </c>
      <c r="E126" s="11">
        <v>0.275847529114699</v>
      </c>
      <c r="F126" s="11">
        <v>0.289046921968874</v>
      </c>
      <c r="G126" s="11">
        <v>0.254805095155506</v>
      </c>
      <c r="H126" s="11">
        <v>0.48134089609038</v>
      </c>
      <c r="I126" s="11">
        <v>0.350878855235649</v>
      </c>
    </row>
    <row r="127" spans="2:9" ht="12.75" customHeight="1">
      <c r="B127" s="3" t="s">
        <v>17</v>
      </c>
      <c r="C127" s="11">
        <v>0.248413876916835</v>
      </c>
      <c r="D127" s="11">
        <v>0.287837504738531</v>
      </c>
      <c r="E127" s="11">
        <v>0.279514415853446</v>
      </c>
      <c r="F127" s="11">
        <v>0.291864254236016</v>
      </c>
      <c r="G127" s="11">
        <v>0.258791735971433</v>
      </c>
      <c r="H127" s="11">
        <v>0.482580040669425</v>
      </c>
      <c r="I127" s="11">
        <v>0.353107967396234</v>
      </c>
    </row>
    <row r="128" spans="1:9" ht="12.75" customHeight="1">
      <c r="A128" s="12"/>
      <c r="B128" s="4" t="s">
        <v>18</v>
      </c>
      <c r="C128" s="13">
        <v>0.249105258460513</v>
      </c>
      <c r="D128" s="13">
        <v>0.287786056802737</v>
      </c>
      <c r="E128" s="13">
        <v>0.279549273517624</v>
      </c>
      <c r="F128" s="13">
        <v>0.291554883539491</v>
      </c>
      <c r="G128" s="13">
        <v>0.258991017501814</v>
      </c>
      <c r="H128" s="13">
        <v>0.481350901496528</v>
      </c>
      <c r="I128" s="13">
        <v>0.351460300915963</v>
      </c>
    </row>
    <row r="129" spans="1:9" ht="13.5" customHeight="1">
      <c r="A129" s="1" t="s">
        <v>43</v>
      </c>
      <c r="B129" s="3" t="s">
        <v>14</v>
      </c>
      <c r="C129" s="11">
        <v>0.236853397396825</v>
      </c>
      <c r="D129" s="11">
        <v>0.253470861557784</v>
      </c>
      <c r="E129" s="11">
        <v>0.284996886237759</v>
      </c>
      <c r="F129" s="11">
        <v>0.275535482715443</v>
      </c>
      <c r="G129" s="11">
        <v>0.240489199240851</v>
      </c>
      <c r="H129" s="11">
        <v>0.434391095920071</v>
      </c>
      <c r="I129" s="11">
        <v>0.324234237531721</v>
      </c>
    </row>
    <row r="130" spans="2:9" ht="12.75" customHeight="1">
      <c r="B130" s="3" t="s">
        <v>15</v>
      </c>
      <c r="C130" s="11">
        <v>0.23638227026965</v>
      </c>
      <c r="D130" s="11">
        <v>0.253690533892021</v>
      </c>
      <c r="E130" s="11">
        <v>0.284820838591344</v>
      </c>
      <c r="F130" s="11">
        <v>0.274562837527095</v>
      </c>
      <c r="G130" s="11">
        <v>0.240121820623122</v>
      </c>
      <c r="H130" s="11">
        <v>0.434186875911184</v>
      </c>
      <c r="I130" s="11">
        <v>0.324448590196488</v>
      </c>
    </row>
    <row r="131" spans="2:9" ht="12.75" customHeight="1">
      <c r="B131" s="3" t="s">
        <v>16</v>
      </c>
      <c r="C131" s="11">
        <v>0.235147142309192</v>
      </c>
      <c r="D131" s="11">
        <v>0.252136629916665</v>
      </c>
      <c r="E131" s="11">
        <v>0.284636137792389</v>
      </c>
      <c r="F131" s="11">
        <v>0.273633819529331</v>
      </c>
      <c r="G131" s="11">
        <v>0.238947086597649</v>
      </c>
      <c r="H131" s="11">
        <v>0.434030348727123</v>
      </c>
      <c r="I131" s="11">
        <v>0.323705811658987</v>
      </c>
    </row>
    <row r="132" spans="2:9" ht="12.75" customHeight="1">
      <c r="B132" s="3" t="s">
        <v>17</v>
      </c>
      <c r="C132" s="11">
        <v>0.236690857094832</v>
      </c>
      <c r="D132" s="11">
        <v>0.254239173663898</v>
      </c>
      <c r="E132" s="11">
        <v>0.286120581943937</v>
      </c>
      <c r="F132" s="11">
        <v>0.275235008569916</v>
      </c>
      <c r="G132" s="11">
        <v>0.240571861671719</v>
      </c>
      <c r="H132" s="11">
        <v>0.433926298937343</v>
      </c>
      <c r="I132" s="11">
        <v>0.325900152336975</v>
      </c>
    </row>
    <row r="133" spans="1:9" ht="12.75" customHeight="1">
      <c r="A133" s="12"/>
      <c r="B133" s="4" t="s">
        <v>18</v>
      </c>
      <c r="C133" s="13">
        <v>0.236422283648027</v>
      </c>
      <c r="D133" s="13">
        <v>0.253199762022831</v>
      </c>
      <c r="E133" s="13">
        <v>0.286412392613585</v>
      </c>
      <c r="F133" s="13">
        <v>0.275176123440948</v>
      </c>
      <c r="G133" s="13">
        <v>0.240198286762514</v>
      </c>
      <c r="H133" s="13">
        <v>0.433632130149077</v>
      </c>
      <c r="I133" s="13">
        <v>0.325466052921397</v>
      </c>
    </row>
    <row r="134" spans="1:9" ht="13.5" customHeight="1">
      <c r="A134" s="1" t="s">
        <v>44</v>
      </c>
      <c r="B134" s="3" t="s">
        <v>14</v>
      </c>
      <c r="C134" s="11">
        <v>0.312772310535029</v>
      </c>
      <c r="D134" s="11">
        <v>0.398273963890894</v>
      </c>
      <c r="E134" s="11">
        <v>0.344714886300289</v>
      </c>
      <c r="F134" s="11">
        <v>0.354449353390585</v>
      </c>
      <c r="G134" s="11">
        <v>0.329483215347714</v>
      </c>
      <c r="H134" s="11">
        <v>0.522342501244018</v>
      </c>
      <c r="I134" s="11">
        <v>0.473128929382527</v>
      </c>
    </row>
    <row r="135" spans="2:9" ht="12.75" customHeight="1">
      <c r="B135" s="3" t="s">
        <v>15</v>
      </c>
      <c r="C135" s="11">
        <v>0.312538908161591</v>
      </c>
      <c r="D135" s="11">
        <v>0.398861852435505</v>
      </c>
      <c r="E135" s="11">
        <v>0.344714980136482</v>
      </c>
      <c r="F135" s="11">
        <v>0.353421988373607</v>
      </c>
      <c r="G135" s="11">
        <v>0.329167194145454</v>
      </c>
      <c r="H135" s="11">
        <v>0.521877272265711</v>
      </c>
      <c r="I135" s="11">
        <v>0.472968844130272</v>
      </c>
    </row>
    <row r="136" spans="2:9" ht="12.75" customHeight="1">
      <c r="B136" s="3" t="s">
        <v>16</v>
      </c>
      <c r="C136" s="11">
        <v>0.311317056063965</v>
      </c>
      <c r="D136" s="11">
        <v>0.397829259139373</v>
      </c>
      <c r="E136" s="11">
        <v>0.34401510516295</v>
      </c>
      <c r="F136" s="11">
        <v>0.351905597109931</v>
      </c>
      <c r="G136" s="11">
        <v>0.328056883060821</v>
      </c>
      <c r="H136" s="11">
        <v>0.521652426082938</v>
      </c>
      <c r="I136" s="11">
        <v>0.472214220652828</v>
      </c>
    </row>
    <row r="137" spans="2:9" ht="12.75" customHeight="1">
      <c r="B137" s="3" t="s">
        <v>17</v>
      </c>
      <c r="C137" s="11">
        <v>0.308859384506543</v>
      </c>
      <c r="D137" s="11">
        <v>0.398260573017233</v>
      </c>
      <c r="E137" s="11">
        <v>0.341632447362252</v>
      </c>
      <c r="F137" s="11">
        <v>0.349760658682045</v>
      </c>
      <c r="G137" s="11">
        <v>0.325643455494349</v>
      </c>
      <c r="H137" s="11">
        <v>0.521255687544474</v>
      </c>
      <c r="I137" s="11">
        <v>0.472750582381274</v>
      </c>
    </row>
    <row r="138" spans="1:9" ht="12.75" customHeight="1">
      <c r="A138" s="12"/>
      <c r="B138" s="4" t="s">
        <v>18</v>
      </c>
      <c r="C138" s="13">
        <v>0.310397956146471</v>
      </c>
      <c r="D138" s="13">
        <v>0.400745184814577</v>
      </c>
      <c r="E138" s="13">
        <v>0.34303344165678</v>
      </c>
      <c r="F138" s="13">
        <v>0.350981121005441</v>
      </c>
      <c r="G138" s="13">
        <v>0.327435632481932</v>
      </c>
      <c r="H138" s="13">
        <v>0.521470008954524</v>
      </c>
      <c r="I138" s="13">
        <v>0.47408199661449</v>
      </c>
    </row>
    <row r="139" spans="1:9" ht="13.5" customHeight="1">
      <c r="A139" s="1" t="s">
        <v>45</v>
      </c>
      <c r="B139" s="3" t="s">
        <v>14</v>
      </c>
      <c r="C139" s="11">
        <f>C5*Population!$D$4+C10*Population!$D$5+C15*Population!$D$6+C20*Population!$D$7+C25*Population!$D$8+C30*Population!$D$9+C35*Population!$D$10+C40*Population!$D$11+C45*Population!$D$12+C50*Population!$D$13+C60*Population!$D$15+C65*Population!$D$16+C70*Population!$D$17+C55*Population!$D$14+C91*Population!$D$22+C96*Population!$D$23+C101*Population!$D$24+C106*Population!$D$25+C119*Population!$D$28+C124*Population!$D$29+C129*Population!$D$30+C134*Population!$D$31</f>
        <v>0.2700396568617145</v>
      </c>
      <c r="D139" s="11">
        <f>D5*Population!$D$4+D10*Population!$D$5+D15*Population!$D$6+D20*Population!$D$7+D25*Population!$D$8+D30*Population!$D$9+D35*Population!$D$10+D40*Population!$D$11+D45*Population!$D$12+D50*Population!$D$13+D60*Population!$D$15+D65*Population!$D$16+D70*Population!$D$17+D55*Population!$D$14+D91*Population!$D$22+D96*Population!$D$23+D101*Population!$D$24+D106*Population!$D$25+D119*Population!$D$28+D124*Population!$D$29+D129*Population!$D$30+D134*Population!$D$31</f>
        <v>0.30290858193076836</v>
      </c>
      <c r="E139" s="11">
        <f>E5*Population!$D$4+E10*Population!$D$5+E15*Population!$D$6+E20*Population!$D$7+E25*Population!$D$8+E30*Population!$D$9+E35*Population!$D$10+E40*Population!$D$11+E45*Population!$D$12+E50*Population!$D$13+E60*Population!$D$15+E65*Population!$D$16+E70*Population!$D$17+E55*Population!$D$14+E91*Population!$D$22+E96*Population!$D$23+E101*Population!$D$24+E106*Population!$D$25+E119*Population!$D$28+E124*Population!$D$29+E129*Population!$D$30+E134*Population!$D$31</f>
        <v>0.28809877916801085</v>
      </c>
      <c r="F139" s="11">
        <f>F5*Population!$D$4+F10*Population!$D$5+F15*Population!$D$6+F20*Population!$D$7+F25*Population!$D$8+F30*Population!$D$9+F35*Population!$D$10+F40*Population!$D$11+F45*Population!$D$12+F50*Population!$D$13+F60*Population!$D$15+F65*Population!$D$16+F70*Population!$D$17+F55*Population!$D$14+F91*Population!$D$22+F96*Population!$D$23+F101*Population!$D$24+F106*Population!$D$25+F119*Population!$D$28+F124*Population!$D$29+F129*Population!$D$30+F134*Population!$D$31</f>
        <v>0.3087154035749541</v>
      </c>
      <c r="G139" s="11">
        <f>G5*Population!$D$4+G10*Population!$D$5+G15*Population!$D$6+G20*Population!$D$7+G25*Population!$D$8+G30*Population!$D$9+G35*Population!$D$10+G40*Population!$D$11+G45*Population!$D$12+G50*Population!$D$13+G60*Population!$D$15+G65*Population!$D$16+G70*Population!$D$17+G55*Population!$D$14+G91*Population!$D$22+G96*Population!$D$23+G101*Population!$D$24+G106*Population!$D$25+G119*Population!$D$28+G124*Population!$D$29+G129*Population!$D$30+G134*Population!$D$31</f>
        <v>0.2778334748504953</v>
      </c>
      <c r="H139" s="11">
        <f>H5*Population!$D$4+H10*Population!$D$5+H15*Population!$D$6+H20*Population!$D$7+H25*Population!$D$8+H30*Population!$D$9+H35*Population!$D$10+H40*Population!$D$11+H45*Population!$D$12+H50*Population!$D$13+H60*Population!$D$15+H65*Population!$D$16+H70*Population!$D$17+H55*Population!$D$14+H91*Population!$D$22+H96*Population!$D$23+H101*Population!$D$24+H106*Population!$D$25+H119*Population!$D$28+H124*Population!$D$29+H129*Population!$D$30+H134*Population!$D$31</f>
        <v>0.4635501626685676</v>
      </c>
      <c r="I139" s="11">
        <f>I5*Population!$D$4+I10*Population!$D$5+I15*Population!$D$6+I20*Population!$D$7+I25*Population!$D$8+I30*Population!$D$9+I35*Population!$D$10+I40*Population!$D$11+I45*Population!$D$12+I50*Population!$D$13+I60*Population!$D$15+I65*Population!$D$16+I70*Population!$D$17+I55*Population!$D$14+I91*Population!$D$22+I96*Population!$D$23+I101*Population!$D$24+I106*Population!$D$25+I119*Population!$D$28+I124*Population!$D$29+I129*Population!$D$30+I134*Population!$D$31</f>
        <v>0.35565649901885155</v>
      </c>
    </row>
    <row r="140" spans="2:9" ht="13.5" customHeight="1">
      <c r="B140" s="3" t="s">
        <v>15</v>
      </c>
      <c r="C140" s="11">
        <f>C6*Population!$D$4+C11*Population!$D$5+C16*Population!$D$6+C21*Population!$D$7+C26*Population!$D$8+C31*Population!$D$9+C36*Population!$D$10+C41*Population!$D$11+C46*Population!$D$12+C51*Population!$D$13+C61*Population!$D$15+C66*Population!$D$16+C71*Population!$D$17+C56*Population!$D$14+C92*Population!$D$22+C97*Population!$D$23+C102*Population!$D$24+C107*Population!$D$25+C120*Population!$D$28+C125*Population!$D$29+C130*Population!$D$30+C135*Population!$D$31</f>
        <v>0.2697476069146971</v>
      </c>
      <c r="D140" s="11">
        <f>D6*Population!$D$4+D11*Population!$D$5+D16*Population!$D$6+D21*Population!$D$7+D26*Population!$D$8+D31*Population!$D$9+D36*Population!$D$10+D41*Population!$D$11+D46*Population!$D$12+D51*Population!$D$13+D61*Population!$D$15+D66*Population!$D$16+D71*Population!$D$17+D56*Population!$D$14+D92*Population!$D$22+D97*Population!$D$23+D102*Population!$D$24+D107*Population!$D$25+D120*Population!$D$28+D125*Population!$D$29+D130*Population!$D$30+D135*Population!$D$31</f>
        <v>0.3028718268584376</v>
      </c>
      <c r="E140" s="11">
        <f>E6*Population!$D$4+E11*Population!$D$5+E16*Population!$D$6+E21*Population!$D$7+E26*Population!$D$8+E31*Population!$D$9+E36*Population!$D$10+E41*Population!$D$11+E46*Population!$D$12+E51*Population!$D$13+E61*Population!$D$15+E66*Population!$D$16+E71*Population!$D$17+E56*Population!$D$14+E92*Population!$D$22+E97*Population!$D$23+E102*Population!$D$24+E107*Population!$D$25+E120*Population!$D$28+E125*Population!$D$29+E130*Population!$D$30+E135*Population!$D$31</f>
        <v>0.28785530742776505</v>
      </c>
      <c r="F140" s="11">
        <f>F6*Population!$D$4+F11*Population!$D$5+F16*Population!$D$6+F21*Population!$D$7+F26*Population!$D$8+F31*Population!$D$9+F36*Population!$D$10+F41*Population!$D$11+F46*Population!$D$12+F51*Population!$D$13+F61*Population!$D$15+F66*Population!$D$16+F71*Population!$D$17+F56*Population!$D$14+F92*Population!$D$22+F97*Population!$D$23+F102*Population!$D$24+F107*Population!$D$25+F120*Population!$D$28+F125*Population!$D$29+F130*Population!$D$30+F135*Population!$D$31</f>
        <v>0.3081491238401547</v>
      </c>
      <c r="G140" s="11">
        <f>G6*Population!$D$4+G11*Population!$D$5+G16*Population!$D$6+G21*Population!$D$7+G26*Population!$D$8+G31*Population!$D$9+G36*Population!$D$10+G41*Population!$D$11+G46*Population!$D$12+G51*Population!$D$13+G61*Population!$D$15+G66*Population!$D$16+G71*Population!$D$17+G56*Population!$D$14+G92*Population!$D$22+G97*Population!$D$23+G102*Population!$D$24+G107*Population!$D$25+G120*Population!$D$28+G125*Population!$D$29+G130*Population!$D$30+G135*Population!$D$31</f>
        <v>0.27755646120000826</v>
      </c>
      <c r="H140" s="11">
        <f>H6*Population!$D$4+H11*Population!$D$5+H16*Population!$D$6+H21*Population!$D$7+H26*Population!$D$8+H31*Population!$D$9+H36*Population!$D$10+H41*Population!$D$11+H46*Population!$D$12+H51*Population!$D$13+H61*Population!$D$15+H66*Population!$D$16+H71*Population!$D$17+H56*Population!$D$14+H92*Population!$D$22+H97*Population!$D$23+H102*Population!$D$24+H107*Population!$D$25+H120*Population!$D$28+H125*Population!$D$29+H130*Population!$D$30+H135*Population!$D$31</f>
        <v>0.463439462259186</v>
      </c>
      <c r="I140" s="11">
        <f>I6*Population!$D$4+I11*Population!$D$5+I16*Population!$D$6+I21*Population!$D$7+I26*Population!$D$8+I31*Population!$D$9+I36*Population!$D$10+I41*Population!$D$11+I46*Population!$D$12+I51*Population!$D$13+I61*Population!$D$15+I66*Population!$D$16+I71*Population!$D$17+I56*Population!$D$14+I92*Population!$D$22+I97*Population!$D$23+I102*Population!$D$24+I107*Population!$D$25+I120*Population!$D$28+I125*Population!$D$29+I130*Population!$D$30+I135*Population!$D$31</f>
        <v>0.355316850861287</v>
      </c>
    </row>
    <row r="141" spans="2:9" ht="13.5" customHeight="1">
      <c r="B141" s="3" t="s">
        <v>16</v>
      </c>
      <c r="C141" s="11">
        <f>C7*Population!$D$4+C12*Population!$D$5+C17*Population!$D$6+C22*Population!$D$7+C27*Population!$D$8+C32*Population!$D$9+C37*Population!$D$10+C42*Population!$D$11+C47*Population!$D$12+C52*Population!$D$13+C62*Population!$D$15+C67*Population!$D$16+C72*Population!$D$17+C57*Population!$D$14+C93*Population!$D$22+C98*Population!$D$23+C103*Population!$D$24+C108*Population!$D$25+C121*Population!$D$28+C126*Population!$D$29+C131*Population!$D$30+C136*Population!$D$31</f>
        <v>0.2700598535200855</v>
      </c>
      <c r="D141" s="11">
        <f>D7*Population!$D$4+D12*Population!$D$5+D17*Population!$D$6+D22*Population!$D$7+D27*Population!$D$8+D32*Population!$D$9+D37*Population!$D$10+D42*Population!$D$11+D47*Population!$D$12+D52*Population!$D$13+D62*Population!$D$15+D67*Population!$D$16+D72*Population!$D$17+D57*Population!$D$14+D93*Population!$D$22+D98*Population!$D$23+D103*Population!$D$24+D108*Population!$D$25+D121*Population!$D$28+D126*Population!$D$29+D131*Population!$D$30+D136*Population!$D$31</f>
        <v>0.30320068254897986</v>
      </c>
      <c r="E141" s="11">
        <f>E7*Population!$D$4+E12*Population!$D$5+E17*Population!$D$6+E22*Population!$D$7+E27*Population!$D$8+E32*Population!$D$9+E37*Population!$D$10+E42*Population!$D$11+E47*Population!$D$12+E52*Population!$D$13+E62*Population!$D$15+E67*Population!$D$16+E72*Population!$D$17+E57*Population!$D$14+E93*Population!$D$22+E98*Population!$D$23+E103*Population!$D$24+E108*Population!$D$25+E121*Population!$D$28+E126*Population!$D$29+E131*Population!$D$30+E136*Population!$D$31</f>
        <v>0.28843991652160733</v>
      </c>
      <c r="F141" s="11">
        <f>F7*Population!$D$4+F12*Population!$D$5+F17*Population!$D$6+F22*Population!$D$7+F27*Population!$D$8+F32*Population!$D$9+F37*Population!$D$10+F42*Population!$D$11+F47*Population!$D$12+F52*Population!$D$13+F62*Population!$D$15+F67*Population!$D$16+F72*Population!$D$17+F57*Population!$D$14+F93*Population!$D$22+F98*Population!$D$23+F103*Population!$D$24+F108*Population!$D$25+F121*Population!$D$28+F126*Population!$D$29+F131*Population!$D$30+F136*Population!$D$31</f>
        <v>0.30791584036031977</v>
      </c>
      <c r="G141" s="11">
        <f>G7*Population!$D$4+G12*Population!$D$5+G17*Population!$D$6+G22*Population!$D$7+G27*Population!$D$8+G32*Population!$D$9+G37*Population!$D$10+G42*Population!$D$11+G47*Population!$D$12+G52*Population!$D$13+G62*Population!$D$15+G67*Population!$D$16+G72*Population!$D$17+G57*Population!$D$14+G93*Population!$D$22+G98*Population!$D$23+G103*Population!$D$24+G108*Population!$D$25+G121*Population!$D$28+G126*Population!$D$29+G131*Population!$D$30+G136*Population!$D$31</f>
        <v>0.2776197887306123</v>
      </c>
      <c r="H141" s="11">
        <f>H7*Population!$D$4+H12*Population!$D$5+H17*Population!$D$6+H22*Population!$D$7+H27*Population!$D$8+H32*Population!$D$9+H37*Population!$D$10+H42*Population!$D$11+H47*Population!$D$12+H52*Population!$D$13+H62*Population!$D$15+H67*Population!$D$16+H72*Population!$D$17+H57*Population!$D$14+H93*Population!$D$22+H98*Population!$D$23+H103*Population!$D$24+H108*Population!$D$25+H121*Population!$D$28+H126*Population!$D$29+H131*Population!$D$30+H136*Population!$D$31</f>
        <v>0.4632252760888722</v>
      </c>
      <c r="I141" s="11">
        <f>I7*Population!$D$4+I12*Population!$D$5+I17*Population!$D$6+I22*Population!$D$7+I27*Population!$D$8+I32*Population!$D$9+I37*Population!$D$10+I42*Population!$D$11+I47*Population!$D$12+I52*Population!$D$13+I62*Population!$D$15+I67*Population!$D$16+I72*Population!$D$17+I57*Population!$D$14+I93*Population!$D$22+I98*Population!$D$23+I103*Population!$D$24+I108*Population!$D$25+I121*Population!$D$28+I126*Population!$D$29+I131*Population!$D$30+I136*Population!$D$31</f>
        <v>0.35513386430136934</v>
      </c>
    </row>
    <row r="142" spans="2:9" ht="13.5" customHeight="1">
      <c r="B142" s="3" t="s">
        <v>17</v>
      </c>
      <c r="C142" s="11">
        <f>C8*Population!$D$4+C13*Population!$D$5+C18*Population!$D$6+C23*Population!$D$7+C28*Population!$D$8+C33*Population!$D$9+C38*Population!$D$10+C43*Population!$D$11+C48*Population!$D$12+C53*Population!$D$13+C63*Population!$D$15+C68*Population!$D$16+C73*Population!$D$17+C58*Population!$D$14+C94*Population!$D$22+C99*Population!$D$23+C104*Population!$D$24+C109*Population!$D$25+C122*Population!$D$28+C127*Population!$D$29+C132*Population!$D$30+C137*Population!$D$31</f>
        <v>0.2718351547604844</v>
      </c>
      <c r="D142" s="11">
        <f>D8*Population!$D$4+D13*Population!$D$5+D18*Population!$D$6+D23*Population!$D$7+D28*Population!$D$8+D33*Population!$D$9+D38*Population!$D$10+D43*Population!$D$11+D48*Population!$D$12+D53*Population!$D$13+D63*Population!$D$15+D68*Population!$D$16+D73*Population!$D$17+D58*Population!$D$14+D94*Population!$D$22+D99*Population!$D$23+D104*Population!$D$24+D109*Population!$D$25+D122*Population!$D$28+D127*Population!$D$29+D132*Population!$D$30+D137*Population!$D$31</f>
        <v>0.3049094284284152</v>
      </c>
      <c r="E142" s="11">
        <f>E8*Population!$D$4+E13*Population!$D$5+E18*Population!$D$6+E23*Population!$D$7+E28*Population!$D$8+E33*Population!$D$9+E38*Population!$D$10+E43*Population!$D$11+E48*Population!$D$12+E53*Population!$D$13+E63*Population!$D$15+E68*Population!$D$16+E73*Population!$D$17+E58*Population!$D$14+E94*Population!$D$22+E99*Population!$D$23+E104*Population!$D$24+E109*Population!$D$25+E122*Population!$D$28+E127*Population!$D$29+E132*Population!$D$30+E137*Population!$D$31</f>
        <v>0.2903263878570777</v>
      </c>
      <c r="F142" s="11">
        <f>F8*Population!$D$4+F13*Population!$D$5+F18*Population!$D$6+F23*Population!$D$7+F28*Population!$D$8+F33*Population!$D$9+F38*Population!$D$10+F43*Population!$D$11+F48*Population!$D$12+F53*Population!$D$13+F63*Population!$D$15+F68*Population!$D$16+F73*Population!$D$17+F58*Population!$D$14+F94*Population!$D$22+F99*Population!$D$23+F104*Population!$D$24+F109*Population!$D$25+F122*Population!$D$28+F127*Population!$D$29+F132*Population!$D$30+F137*Population!$D$31</f>
        <v>0.3081454901610201</v>
      </c>
      <c r="G142" s="11">
        <f>G8*Population!$D$4+G13*Population!$D$5+G18*Population!$D$6+G23*Population!$D$7+G28*Population!$D$8+G33*Population!$D$9+G38*Population!$D$10+G43*Population!$D$11+G48*Population!$D$12+G53*Population!$D$13+G63*Population!$D$15+G68*Population!$D$16+G73*Population!$D$17+G58*Population!$D$14+G94*Population!$D$22+G99*Population!$D$23+G104*Population!$D$24+G109*Population!$D$25+G122*Population!$D$28+G127*Population!$D$29+G132*Population!$D$30+G137*Population!$D$31</f>
        <v>0.27867119481458363</v>
      </c>
      <c r="H142" s="11">
        <f>H8*Population!$D$4+H13*Population!$D$5+H18*Population!$D$6+H23*Population!$D$7+H28*Population!$D$8+H33*Population!$D$9+H38*Population!$D$10+H43*Population!$D$11+H48*Population!$D$12+H53*Population!$D$13+H63*Population!$D$15+H68*Population!$D$16+H73*Population!$D$17+H58*Population!$D$14+H94*Population!$D$22+H99*Population!$D$23+H104*Population!$D$24+H109*Population!$D$25+H122*Population!$D$28+H127*Population!$D$29+H132*Population!$D$30+H137*Population!$D$31</f>
        <v>0.4628499674227521</v>
      </c>
      <c r="I142" s="11">
        <f>I8*Population!$D$4+I13*Population!$D$5+I18*Population!$D$6+I23*Population!$D$7+I28*Population!$D$8+I33*Population!$D$9+I38*Population!$D$10+I43*Population!$D$11+I48*Population!$D$12+I53*Population!$D$13+I63*Population!$D$15+I68*Population!$D$16+I73*Population!$D$17+I58*Population!$D$14+I94*Population!$D$22+I99*Population!$D$23+I104*Population!$D$24+I109*Population!$D$25+I122*Population!$D$28+I127*Population!$D$29+I132*Population!$D$30+I137*Population!$D$31</f>
        <v>0.35517160888031013</v>
      </c>
    </row>
    <row r="143" spans="1:9" ht="13.5" customHeight="1">
      <c r="A143" s="12"/>
      <c r="B143" s="4" t="s">
        <v>18</v>
      </c>
      <c r="C143" s="13">
        <f>C9*Population!$D$4+C14*Population!$D$5+C19*Population!$D$6+C24*Population!$D$7+C29*Population!$D$8+C34*Population!$D$9+C39*Population!$D$10+C44*Population!$D$11+C49*Population!$D$12+C54*Population!$D$13+C64*Population!$D$15+C69*Population!$D$16+C74*Population!$D$17+C59*Population!$D$14+C95*Population!$D$22+C100*Population!$D$23+C105*Population!$D$24+C110*Population!$D$25+C123*Population!$D$28+C128*Population!$D$29+C133*Population!$D$30+C138*Population!$D$31</f>
        <v>0.27243396116480045</v>
      </c>
      <c r="D143" s="13">
        <f>D9*Population!$D$4+D14*Population!$D$5+D19*Population!$D$6+D24*Population!$D$7+D29*Population!$D$8+D34*Population!$D$9+D39*Population!$D$10+D44*Population!$D$11+D49*Population!$D$12+D54*Population!$D$13+D64*Population!$D$15+D69*Population!$D$16+D74*Population!$D$17+D59*Population!$D$14+D95*Population!$D$22+D100*Population!$D$23+D105*Population!$D$24+D110*Population!$D$25+D123*Population!$D$28+D128*Population!$D$29+D133*Population!$D$30+D138*Population!$D$31</f>
        <v>0.3057222403559625</v>
      </c>
      <c r="E143" s="13">
        <f>E9*Population!$D$4+E14*Population!$D$5+E19*Population!$D$6+E24*Population!$D$7+E29*Population!$D$8+E34*Population!$D$9+E39*Population!$D$10+E44*Population!$D$11+E49*Population!$D$12+E54*Population!$D$13+E64*Population!$D$15+E69*Population!$D$16+E74*Population!$D$17+E59*Population!$D$14+E95*Population!$D$22+E100*Population!$D$23+E105*Population!$D$24+E110*Population!$D$25+E123*Population!$D$28+E128*Population!$D$29+E133*Population!$D$30+E138*Population!$D$31</f>
        <v>0.2911838513519045</v>
      </c>
      <c r="F143" s="13">
        <f>F9*Population!$D$4+F14*Population!$D$5+F19*Population!$D$6+F24*Population!$D$7+F29*Population!$D$8+F34*Population!$D$9+F39*Population!$D$10+F44*Population!$D$11+F49*Population!$D$12+F54*Population!$D$13+F64*Population!$D$15+F69*Population!$D$16+F74*Population!$D$17+F59*Population!$D$14+F95*Population!$D$22+F100*Population!$D$23+F105*Population!$D$24+F110*Population!$D$25+F123*Population!$D$28+F128*Population!$D$29+F133*Population!$D$30+F138*Population!$D$31</f>
        <v>0.3084499486722725</v>
      </c>
      <c r="G143" s="13">
        <f>G9*Population!$D$4+G14*Population!$D$5+G19*Population!$D$6+G24*Population!$D$7+G29*Population!$D$8+G34*Population!$D$9+G39*Population!$D$10+G44*Population!$D$11+G49*Population!$D$12+G54*Population!$D$13+G64*Population!$D$15+G69*Population!$D$16+G74*Population!$D$17+G59*Population!$D$14+G95*Population!$D$22+G100*Population!$D$23+G105*Population!$D$24+G110*Population!$D$25+G123*Population!$D$28+G128*Population!$D$29+G133*Population!$D$30+G138*Population!$D$31</f>
        <v>0.27920043452361887</v>
      </c>
      <c r="H143" s="13">
        <f>H9*Population!$D$4+H14*Population!$D$5+H19*Population!$D$6+H24*Population!$D$7+H29*Population!$D$8+H34*Population!$D$9+H39*Population!$D$10+H44*Population!$D$11+H49*Population!$D$12+H54*Population!$D$13+H64*Population!$D$15+H69*Population!$D$16+H74*Population!$D$17+H59*Population!$D$14+H95*Population!$D$22+H100*Population!$D$23+H105*Population!$D$24+H110*Population!$D$25+H123*Population!$D$28+H128*Population!$D$29+H133*Population!$D$30+H138*Population!$D$31</f>
        <v>0.4629053680800152</v>
      </c>
      <c r="I143" s="13">
        <f>I9*Population!$D$4+I14*Population!$D$5+I19*Population!$D$6+I24*Population!$D$7+I29*Population!$D$8+I34*Population!$D$9+I39*Population!$D$10+I44*Population!$D$11+I49*Population!$D$12+I54*Population!$D$13+I64*Population!$D$15+I69*Population!$D$16+I74*Population!$D$17+I59*Population!$D$14+I95*Population!$D$22+I100*Population!$D$23+I105*Population!$D$24+I110*Population!$D$25+I123*Population!$D$28+I128*Population!$D$29+I133*Population!$D$30+I138*Population!$D$31</f>
        <v>0.3559078407129713</v>
      </c>
    </row>
    <row r="145" spans="1:7" ht="11.25">
      <c r="A145" s="5" t="s">
        <v>1</v>
      </c>
      <c r="B145" s="6"/>
      <c r="C145" s="6"/>
      <c r="D145" s="6"/>
      <c r="E145" s="6"/>
      <c r="F145" s="6"/>
      <c r="G145" s="6"/>
    </row>
    <row r="146" spans="1:9" ht="15">
      <c r="A146" s="53" t="s">
        <v>46</v>
      </c>
      <c r="B146" s="53"/>
      <c r="C146" s="53"/>
      <c r="D146" s="53"/>
      <c r="E146" s="53"/>
      <c r="F146" s="53"/>
      <c r="G146" s="53"/>
      <c r="H146" s="54"/>
      <c r="I146" s="54"/>
    </row>
    <row r="147" spans="1:9" ht="15">
      <c r="A147" s="55" t="s">
        <v>47</v>
      </c>
      <c r="B147" s="55"/>
      <c r="C147" s="55"/>
      <c r="D147" s="55"/>
      <c r="E147" s="55"/>
      <c r="F147" s="54"/>
      <c r="G147" s="54"/>
      <c r="H147" s="54"/>
      <c r="I147" s="54"/>
    </row>
    <row r="148" spans="1:9" ht="15">
      <c r="A148" s="55" t="s">
        <v>48</v>
      </c>
      <c r="B148" s="55"/>
      <c r="C148" s="55"/>
      <c r="D148" s="55"/>
      <c r="E148" s="55"/>
      <c r="F148" s="54"/>
      <c r="G148" s="54"/>
      <c r="H148" s="54"/>
      <c r="I148" s="54"/>
    </row>
    <row r="150" ht="11.25">
      <c r="A150" s="1" t="s">
        <v>2</v>
      </c>
    </row>
    <row r="151" ht="11.25">
      <c r="A151" s="1" t="s">
        <v>89</v>
      </c>
    </row>
  </sheetData>
  <sheetProtection objects="1" scenarios="1"/>
  <mergeCells count="6">
    <mergeCell ref="A3:A4"/>
    <mergeCell ref="B3:B4"/>
    <mergeCell ref="C3:I3"/>
    <mergeCell ref="A146:I146"/>
    <mergeCell ref="A147:I147"/>
    <mergeCell ref="A148:I148"/>
  </mergeCells>
  <printOptions/>
  <pageMargins left="0.699999988079071" right="0.699999988079071" top="0.75" bottom="0.75" header="0.30000001192092896" footer="0.30000001192092896"/>
  <pageSetup errors="blank" horizontalDpi="600" verticalDpi="600" orientation="portrait"/>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C40" sqref="C40"/>
    </sheetView>
  </sheetViews>
  <sheetFormatPr defaultColWidth="0" defaultRowHeight="15"/>
  <cols>
    <col min="1" max="1" width="11.8515625" style="1" customWidth="1"/>
    <col min="2" max="2" width="49.57421875" style="1" customWidth="1"/>
    <col min="3" max="3" width="17.00390625" style="1" customWidth="1"/>
    <col min="4" max="4" width="24.140625" style="1" bestFit="1" customWidth="1"/>
    <col min="5" max="5" width="19.00390625" style="1" bestFit="1" customWidth="1"/>
    <col min="6" max="6" width="10.28125" style="1" customWidth="1"/>
    <col min="7" max="16384" width="0" style="1" hidden="1" customWidth="1"/>
  </cols>
  <sheetData>
    <row r="1" spans="1:5" ht="15">
      <c r="A1" s="22" t="s">
        <v>51</v>
      </c>
      <c r="B1" s="23"/>
      <c r="C1" s="24"/>
      <c r="D1" s="23"/>
      <c r="E1" s="23"/>
    </row>
    <row r="2" spans="1:5" ht="15.75" thickBot="1">
      <c r="A2" s="25"/>
      <c r="B2" s="23"/>
      <c r="C2" s="24"/>
      <c r="D2" s="23"/>
      <c r="E2" s="23"/>
    </row>
    <row r="3" spans="1:5" ht="15.75" customHeight="1" thickTop="1">
      <c r="A3" s="46" t="s">
        <v>52</v>
      </c>
      <c r="B3" s="26" t="s">
        <v>53</v>
      </c>
      <c r="C3" s="27" t="s">
        <v>54</v>
      </c>
      <c r="D3" s="27" t="s">
        <v>55</v>
      </c>
      <c r="E3" s="45" t="s">
        <v>56</v>
      </c>
    </row>
    <row r="4" spans="1:5" ht="11.25">
      <c r="A4" s="28" t="s">
        <v>13</v>
      </c>
      <c r="B4" s="29" t="s">
        <v>57</v>
      </c>
      <c r="C4" s="29">
        <v>2012</v>
      </c>
      <c r="D4" s="29">
        <v>2011</v>
      </c>
      <c r="E4" s="28" t="s">
        <v>58</v>
      </c>
    </row>
    <row r="5" spans="1:5" ht="11.25">
      <c r="A5" s="28" t="s">
        <v>19</v>
      </c>
      <c r="B5" s="29" t="s">
        <v>59</v>
      </c>
      <c r="C5" s="29">
        <v>2012</v>
      </c>
      <c r="D5" s="29">
        <v>2011</v>
      </c>
      <c r="E5" s="28" t="s">
        <v>58</v>
      </c>
    </row>
    <row r="6" spans="1:5" ht="11.25">
      <c r="A6" s="28" t="s">
        <v>20</v>
      </c>
      <c r="B6" s="29" t="s">
        <v>60</v>
      </c>
      <c r="C6" s="29">
        <v>2012</v>
      </c>
      <c r="D6" s="29">
        <v>2011</v>
      </c>
      <c r="E6" s="28" t="s">
        <v>58</v>
      </c>
    </row>
    <row r="7" spans="1:5" ht="11.25">
      <c r="A7" s="28" t="s">
        <v>21</v>
      </c>
      <c r="B7" s="29" t="s">
        <v>60</v>
      </c>
      <c r="C7" s="29">
        <v>2012</v>
      </c>
      <c r="D7" s="29">
        <v>2011</v>
      </c>
      <c r="E7" s="28" t="s">
        <v>58</v>
      </c>
    </row>
    <row r="8" spans="1:5" ht="11.25">
      <c r="A8" s="28" t="s">
        <v>22</v>
      </c>
      <c r="B8" s="29" t="s">
        <v>61</v>
      </c>
      <c r="C8" s="29">
        <v>2012</v>
      </c>
      <c r="D8" s="29">
        <v>2011</v>
      </c>
      <c r="E8" s="28" t="s">
        <v>58</v>
      </c>
    </row>
    <row r="9" spans="1:5" ht="11.25">
      <c r="A9" s="28" t="s">
        <v>23</v>
      </c>
      <c r="B9" s="29" t="s">
        <v>62</v>
      </c>
      <c r="C9" s="29">
        <v>2012</v>
      </c>
      <c r="D9" s="29">
        <v>2011</v>
      </c>
      <c r="E9" s="28" t="s">
        <v>58</v>
      </c>
    </row>
    <row r="10" spans="1:5" ht="11.25">
      <c r="A10" s="28" t="s">
        <v>24</v>
      </c>
      <c r="B10" s="29" t="s">
        <v>63</v>
      </c>
      <c r="C10" s="29">
        <v>2012</v>
      </c>
      <c r="D10" s="29" t="s">
        <v>87</v>
      </c>
      <c r="E10" s="28" t="s">
        <v>58</v>
      </c>
    </row>
    <row r="11" spans="1:5" ht="11.25">
      <c r="A11" s="28" t="s">
        <v>25</v>
      </c>
      <c r="B11" s="29" t="s">
        <v>64</v>
      </c>
      <c r="C11" s="29">
        <v>2012</v>
      </c>
      <c r="D11" s="29">
        <v>2011</v>
      </c>
      <c r="E11" s="28" t="s">
        <v>58</v>
      </c>
    </row>
    <row r="12" spans="1:5" ht="11.25">
      <c r="A12" s="28" t="s">
        <v>26</v>
      </c>
      <c r="B12" s="29" t="s">
        <v>65</v>
      </c>
      <c r="C12" s="29">
        <v>2012</v>
      </c>
      <c r="D12" s="29">
        <v>2011</v>
      </c>
      <c r="E12" s="28" t="s">
        <v>58</v>
      </c>
    </row>
    <row r="13" spans="1:5" ht="11.25">
      <c r="A13" s="28" t="s">
        <v>27</v>
      </c>
      <c r="B13" s="29" t="s">
        <v>66</v>
      </c>
      <c r="C13" s="29">
        <v>2012</v>
      </c>
      <c r="D13" s="29">
        <v>2011</v>
      </c>
      <c r="E13" s="28" t="s">
        <v>58</v>
      </c>
    </row>
    <row r="14" spans="1:5" s="18" customFormat="1" ht="11.25">
      <c r="A14" s="28" t="s">
        <v>33</v>
      </c>
      <c r="B14" s="29" t="s">
        <v>59</v>
      </c>
      <c r="C14" s="29">
        <v>2012</v>
      </c>
      <c r="D14" s="29">
        <v>2011</v>
      </c>
      <c r="E14" s="28" t="s">
        <v>58</v>
      </c>
    </row>
    <row r="15" spans="1:5" ht="11.25">
      <c r="A15" s="28" t="s">
        <v>28</v>
      </c>
      <c r="B15" s="29" t="s">
        <v>67</v>
      </c>
      <c r="C15" s="29">
        <v>2012</v>
      </c>
      <c r="D15" s="29">
        <v>2011</v>
      </c>
      <c r="E15" s="28" t="s">
        <v>58</v>
      </c>
    </row>
    <row r="16" spans="1:5" ht="11.25">
      <c r="A16" s="28" t="s">
        <v>29</v>
      </c>
      <c r="B16" s="29" t="s">
        <v>59</v>
      </c>
      <c r="C16" s="29">
        <v>2012</v>
      </c>
      <c r="D16" s="29">
        <v>2011</v>
      </c>
      <c r="E16" s="28" t="s">
        <v>58</v>
      </c>
    </row>
    <row r="17" spans="1:5" ht="11.25">
      <c r="A17" s="28" t="s">
        <v>30</v>
      </c>
      <c r="B17" s="29" t="s">
        <v>59</v>
      </c>
      <c r="C17" s="29">
        <v>2012</v>
      </c>
      <c r="D17" s="29">
        <v>2011</v>
      </c>
      <c r="E17" s="28" t="s">
        <v>58</v>
      </c>
    </row>
    <row r="18" spans="1:5" ht="11.25">
      <c r="A18" s="28" t="s">
        <v>31</v>
      </c>
      <c r="B18" s="29" t="s">
        <v>68</v>
      </c>
      <c r="C18" s="29">
        <v>2012</v>
      </c>
      <c r="D18" s="29">
        <v>2011</v>
      </c>
      <c r="E18" s="34" t="s">
        <v>69</v>
      </c>
    </row>
    <row r="19" spans="1:5" ht="11.25">
      <c r="A19" s="28" t="s">
        <v>70</v>
      </c>
      <c r="B19" s="29" t="s">
        <v>71</v>
      </c>
      <c r="C19" s="29">
        <v>2012</v>
      </c>
      <c r="D19" s="29">
        <v>2011</v>
      </c>
      <c r="E19" s="34" t="s">
        <v>69</v>
      </c>
    </row>
    <row r="20" spans="1:5" ht="11.25">
      <c r="A20" s="28" t="s">
        <v>32</v>
      </c>
      <c r="B20" s="29" t="s">
        <v>59</v>
      </c>
      <c r="C20" s="29">
        <v>2012</v>
      </c>
      <c r="D20" s="29">
        <v>2011</v>
      </c>
      <c r="E20" s="34" t="s">
        <v>69</v>
      </c>
    </row>
    <row r="21" spans="1:5" ht="11.25">
      <c r="A21" s="28" t="s">
        <v>35</v>
      </c>
      <c r="B21" s="29" t="s">
        <v>59</v>
      </c>
      <c r="C21" s="29">
        <v>2012</v>
      </c>
      <c r="D21" s="29">
        <v>2011</v>
      </c>
      <c r="E21" s="34" t="s">
        <v>69</v>
      </c>
    </row>
    <row r="22" spans="1:5" ht="11.25">
      <c r="A22" s="28" t="s">
        <v>34</v>
      </c>
      <c r="B22" s="29" t="s">
        <v>59</v>
      </c>
      <c r="C22" s="29">
        <v>2012</v>
      </c>
      <c r="D22" s="29">
        <v>2011</v>
      </c>
      <c r="E22" s="28" t="s">
        <v>58</v>
      </c>
    </row>
    <row r="23" spans="1:5" ht="11.25">
      <c r="A23" s="28" t="s">
        <v>36</v>
      </c>
      <c r="B23" s="29" t="s">
        <v>72</v>
      </c>
      <c r="C23" s="29">
        <v>2012</v>
      </c>
      <c r="D23" s="29">
        <v>2011</v>
      </c>
      <c r="E23" s="28" t="s">
        <v>58</v>
      </c>
    </row>
    <row r="24" spans="1:5" ht="11.25">
      <c r="A24" s="28" t="s">
        <v>37</v>
      </c>
      <c r="B24" s="29" t="s">
        <v>68</v>
      </c>
      <c r="C24" s="29">
        <v>2012</v>
      </c>
      <c r="D24" s="29">
        <v>2011</v>
      </c>
      <c r="E24" s="28" t="s">
        <v>58</v>
      </c>
    </row>
    <row r="25" spans="1:5" ht="11.25">
      <c r="A25" s="28" t="s">
        <v>38</v>
      </c>
      <c r="B25" s="29" t="s">
        <v>60</v>
      </c>
      <c r="C25" s="29">
        <v>2012</v>
      </c>
      <c r="D25" s="29">
        <v>2011</v>
      </c>
      <c r="E25" s="28" t="s">
        <v>58</v>
      </c>
    </row>
    <row r="26" spans="1:5" ht="11.25">
      <c r="A26" s="28" t="s">
        <v>39</v>
      </c>
      <c r="B26" s="29" t="s">
        <v>60</v>
      </c>
      <c r="C26" s="29">
        <v>2012</v>
      </c>
      <c r="D26" s="29">
        <v>2011</v>
      </c>
      <c r="E26" s="34" t="s">
        <v>69</v>
      </c>
    </row>
    <row r="27" spans="1:5" ht="11.25">
      <c r="A27" s="28" t="s">
        <v>40</v>
      </c>
      <c r="B27" s="29" t="s">
        <v>60</v>
      </c>
      <c r="C27" s="29">
        <v>2012</v>
      </c>
      <c r="D27" s="29">
        <v>2011</v>
      </c>
      <c r="E27" s="34" t="s">
        <v>69</v>
      </c>
    </row>
    <row r="28" spans="1:5" ht="11.25">
      <c r="A28" s="28" t="s">
        <v>41</v>
      </c>
      <c r="B28" s="29" t="s">
        <v>73</v>
      </c>
      <c r="C28" s="29">
        <v>2012</v>
      </c>
      <c r="D28" s="29">
        <v>2011</v>
      </c>
      <c r="E28" s="28" t="s">
        <v>58</v>
      </c>
    </row>
    <row r="29" spans="1:5" ht="11.25">
      <c r="A29" s="28" t="s">
        <v>42</v>
      </c>
      <c r="B29" s="29" t="s">
        <v>60</v>
      </c>
      <c r="C29" s="29">
        <v>2012</v>
      </c>
      <c r="D29" s="29">
        <v>2011</v>
      </c>
      <c r="E29" s="28" t="s">
        <v>58</v>
      </c>
    </row>
    <row r="30" spans="1:5" ht="11.25">
      <c r="A30" s="28" t="s">
        <v>43</v>
      </c>
      <c r="B30" s="29" t="s">
        <v>60</v>
      </c>
      <c r="C30" s="29">
        <v>2012</v>
      </c>
      <c r="D30" s="29">
        <v>2011</v>
      </c>
      <c r="E30" s="28" t="s">
        <v>58</v>
      </c>
    </row>
    <row r="31" spans="1:5" ht="11.25">
      <c r="A31" s="28" t="s">
        <v>74</v>
      </c>
      <c r="B31" s="29" t="s">
        <v>75</v>
      </c>
      <c r="C31" s="29" t="s">
        <v>76</v>
      </c>
      <c r="D31" s="29" t="s">
        <v>76</v>
      </c>
      <c r="E31" s="28" t="s">
        <v>58</v>
      </c>
    </row>
    <row r="32" spans="1:5" ht="15">
      <c r="A32" s="30"/>
      <c r="B32" s="30"/>
      <c r="C32" s="31"/>
      <c r="D32" s="30"/>
      <c r="E32"/>
    </row>
    <row r="33" spans="1:5" ht="15">
      <c r="A33" s="32" t="s">
        <v>77</v>
      </c>
      <c r="B33" s="33"/>
      <c r="C33" s="33"/>
      <c r="D33" s="33"/>
      <c r="E33" s="33"/>
    </row>
    <row r="34" spans="1:5" ht="69.75" customHeight="1">
      <c r="A34" s="56" t="s">
        <v>88</v>
      </c>
      <c r="B34" s="57"/>
      <c r="C34" s="57"/>
      <c r="D34" s="57"/>
      <c r="E34" s="57"/>
    </row>
    <row r="35" spans="1:5" ht="18.75" customHeight="1">
      <c r="A35" s="32" t="s">
        <v>1</v>
      </c>
      <c r="B35" s="33"/>
      <c r="C35" s="33"/>
      <c r="D35" s="33"/>
      <c r="E35" s="33"/>
    </row>
    <row r="36" spans="1:5" ht="25.5" customHeight="1">
      <c r="A36" s="58" t="s">
        <v>78</v>
      </c>
      <c r="B36" s="59"/>
      <c r="C36" s="59"/>
      <c r="D36" s="59"/>
      <c r="E36" s="59"/>
    </row>
    <row r="37" spans="1:5" ht="25.5" customHeight="1">
      <c r="A37" s="58" t="s">
        <v>79</v>
      </c>
      <c r="B37" s="59"/>
      <c r="C37" s="59"/>
      <c r="D37" s="59"/>
      <c r="E37" s="59"/>
    </row>
  </sheetData>
  <sheetProtection objects="1" scenarios="1"/>
  <mergeCells count="3">
    <mergeCell ref="A34:E34"/>
    <mergeCell ref="A36:E36"/>
    <mergeCell ref="A37:E37"/>
  </mergeCells>
  <printOptions/>
  <pageMargins left="0.699999988079071" right="0.699999988079071" top="0.75" bottom="0.75" header="0.30000001192092896" footer="0.30000001192092896"/>
  <pageSetup errors="blank" horizontalDpi="600" verticalDpi="600" orientation="portrait"/>
</worksheet>
</file>

<file path=xl/worksheets/sheet3.xml><?xml version="1.0" encoding="utf-8"?>
<worksheet xmlns="http://schemas.openxmlformats.org/spreadsheetml/2006/main" xmlns:r="http://schemas.openxmlformats.org/officeDocument/2006/relationships">
  <dimension ref="A1:F142"/>
  <sheetViews>
    <sheetView zoomScalePageLayoutView="0" workbookViewId="0" topLeftCell="A1">
      <pane ySplit="3" topLeftCell="A121" activePane="bottomLeft" state="frozen"/>
      <selection pane="topLeft" activeCell="A1" sqref="A1"/>
      <selection pane="bottomLeft" activeCell="B150" sqref="B150"/>
    </sheetView>
  </sheetViews>
  <sheetFormatPr defaultColWidth="0" defaultRowHeight="15"/>
  <cols>
    <col min="1" max="1" width="13.28125" style="0" customWidth="1"/>
    <col min="2" max="2" width="14.28125" style="18" customWidth="1"/>
    <col min="3" max="3" width="15.00390625" style="35" customWidth="1"/>
    <col min="4" max="5" width="9.140625" style="0" customWidth="1"/>
    <col min="6" max="16384" width="0" style="0" hidden="1" customWidth="1"/>
  </cols>
  <sheetData>
    <row r="1" ht="15">
      <c r="A1" s="17" t="s">
        <v>84</v>
      </c>
    </row>
    <row r="2" spans="1:3" ht="15.75" thickBot="1">
      <c r="A2" s="7"/>
      <c r="B2" s="7"/>
      <c r="C2" s="40"/>
    </row>
    <row r="3" spans="1:3" ht="15.75" thickBot="1">
      <c r="A3" s="20" t="s">
        <v>4</v>
      </c>
      <c r="B3" s="21" t="s">
        <v>5</v>
      </c>
      <c r="C3" s="39" t="s">
        <v>81</v>
      </c>
    </row>
    <row r="4" spans="1:3" ht="13.5" customHeight="1">
      <c r="A4" s="18" t="s">
        <v>13</v>
      </c>
      <c r="B4" s="3" t="s">
        <v>14</v>
      </c>
      <c r="C4" s="35" t="s">
        <v>82</v>
      </c>
    </row>
    <row r="5" spans="1:3" ht="13.5" customHeight="1">
      <c r="A5" s="18"/>
      <c r="B5" s="3" t="s">
        <v>15</v>
      </c>
      <c r="C5" s="35" t="s">
        <v>82</v>
      </c>
    </row>
    <row r="6" spans="1:3" ht="13.5" customHeight="1">
      <c r="A6" s="18"/>
      <c r="B6" s="3" t="s">
        <v>16</v>
      </c>
      <c r="C6" s="35" t="s">
        <v>82</v>
      </c>
    </row>
    <row r="7" spans="1:3" ht="13.5" customHeight="1">
      <c r="A7" s="18"/>
      <c r="B7" s="3" t="s">
        <v>17</v>
      </c>
      <c r="C7" s="35" t="s">
        <v>82</v>
      </c>
    </row>
    <row r="8" spans="1:3" ht="13.5" customHeight="1">
      <c r="A8" s="12"/>
      <c r="B8" s="4" t="s">
        <v>18</v>
      </c>
      <c r="C8" s="36" t="s">
        <v>82</v>
      </c>
    </row>
    <row r="9" spans="1:3" ht="13.5" customHeight="1">
      <c r="A9" s="18" t="s">
        <v>19</v>
      </c>
      <c r="B9" s="3" t="s">
        <v>14</v>
      </c>
      <c r="C9" s="35">
        <v>1.9558</v>
      </c>
    </row>
    <row r="10" spans="1:3" ht="13.5" customHeight="1">
      <c r="A10" s="18"/>
      <c r="B10" s="3" t="s">
        <v>15</v>
      </c>
      <c r="C10" s="35">
        <v>1.9558</v>
      </c>
    </row>
    <row r="11" spans="1:3" ht="13.5" customHeight="1">
      <c r="A11" s="18"/>
      <c r="B11" s="3" t="s">
        <v>16</v>
      </c>
      <c r="C11" s="35">
        <v>1.9558</v>
      </c>
    </row>
    <row r="12" spans="1:3" ht="13.5" customHeight="1">
      <c r="A12" s="18"/>
      <c r="B12" s="3" t="s">
        <v>17</v>
      </c>
      <c r="C12" s="35">
        <v>1.9558</v>
      </c>
    </row>
    <row r="13" spans="1:3" ht="13.5" customHeight="1">
      <c r="A13" s="12"/>
      <c r="B13" s="4" t="s">
        <v>18</v>
      </c>
      <c r="C13" s="36">
        <v>1.9558</v>
      </c>
    </row>
    <row r="14" spans="1:3" ht="13.5" customHeight="1">
      <c r="A14" s="18" t="s">
        <v>20</v>
      </c>
      <c r="B14" s="3" t="s">
        <v>14</v>
      </c>
      <c r="C14" s="35">
        <v>25.8</v>
      </c>
    </row>
    <row r="15" spans="1:3" ht="13.5" customHeight="1">
      <c r="A15" s="18"/>
      <c r="B15" s="3" t="s">
        <v>15</v>
      </c>
      <c r="C15" s="35">
        <v>25.8</v>
      </c>
    </row>
    <row r="16" spans="1:3" ht="13.5" customHeight="1">
      <c r="A16" s="18"/>
      <c r="B16" s="3" t="s">
        <v>16</v>
      </c>
      <c r="C16" s="35">
        <v>25.8</v>
      </c>
    </row>
    <row r="17" spans="1:3" ht="13.5" customHeight="1">
      <c r="A17" s="18"/>
      <c r="B17" s="3" t="s">
        <v>17</v>
      </c>
      <c r="C17" s="35">
        <v>25.64</v>
      </c>
    </row>
    <row r="18" spans="1:3" ht="13.5" customHeight="1">
      <c r="A18" s="12"/>
      <c r="B18" s="4" t="s">
        <v>18</v>
      </c>
      <c r="C18" s="36">
        <v>24.345</v>
      </c>
    </row>
    <row r="19" spans="1:3" ht="13.5" customHeight="1">
      <c r="A19" s="18" t="s">
        <v>21</v>
      </c>
      <c r="B19" s="3" t="s">
        <v>14</v>
      </c>
      <c r="C19" s="35">
        <v>7.4357</v>
      </c>
    </row>
    <row r="20" spans="1:3" ht="13.5" customHeight="1">
      <c r="A20" s="18"/>
      <c r="B20" s="3" t="s">
        <v>15</v>
      </c>
      <c r="C20" s="35">
        <v>7.4357</v>
      </c>
    </row>
    <row r="21" spans="1:3" ht="13.5" customHeight="1">
      <c r="A21" s="18"/>
      <c r="B21" s="3" t="s">
        <v>16</v>
      </c>
      <c r="C21" s="35">
        <v>7.4357</v>
      </c>
    </row>
    <row r="22" spans="1:3" ht="13.5" customHeight="1">
      <c r="A22" s="18"/>
      <c r="B22" s="3" t="s">
        <v>17</v>
      </c>
      <c r="C22" s="35">
        <v>7.4357</v>
      </c>
    </row>
    <row r="23" spans="1:3" ht="13.5" customHeight="1">
      <c r="A23" s="12"/>
      <c r="B23" s="4" t="s">
        <v>18</v>
      </c>
      <c r="C23" s="36">
        <v>7.4544</v>
      </c>
    </row>
    <row r="24" spans="1:3" ht="13.5" customHeight="1">
      <c r="A24" s="18" t="s">
        <v>22</v>
      </c>
      <c r="B24" s="3" t="s">
        <v>14</v>
      </c>
      <c r="C24" s="35" t="s">
        <v>82</v>
      </c>
    </row>
    <row r="25" spans="1:3" ht="13.5" customHeight="1">
      <c r="A25" s="18"/>
      <c r="B25" s="3" t="s">
        <v>15</v>
      </c>
      <c r="C25" s="35" t="s">
        <v>82</v>
      </c>
    </row>
    <row r="26" spans="1:3" ht="13.5" customHeight="1">
      <c r="A26" s="18"/>
      <c r="B26" s="3" t="s">
        <v>16</v>
      </c>
      <c r="C26" s="35" t="s">
        <v>82</v>
      </c>
    </row>
    <row r="27" spans="1:3" ht="13.5" customHeight="1">
      <c r="A27" s="18"/>
      <c r="B27" s="3" t="s">
        <v>17</v>
      </c>
      <c r="C27" s="35" t="s">
        <v>82</v>
      </c>
    </row>
    <row r="28" spans="1:3" ht="13.5" customHeight="1">
      <c r="A28" s="12"/>
      <c r="B28" s="4" t="s">
        <v>18</v>
      </c>
      <c r="C28" s="36" t="s">
        <v>82</v>
      </c>
    </row>
    <row r="29" spans="1:3" ht="13.5" customHeight="1">
      <c r="A29" s="18" t="s">
        <v>23</v>
      </c>
      <c r="B29" s="3" t="s">
        <v>14</v>
      </c>
      <c r="C29" s="35" t="s">
        <v>82</v>
      </c>
    </row>
    <row r="30" spans="1:3" ht="13.5" customHeight="1">
      <c r="A30" s="18"/>
      <c r="B30" s="3" t="s">
        <v>15</v>
      </c>
      <c r="C30" s="35" t="s">
        <v>82</v>
      </c>
    </row>
    <row r="31" spans="1:3" ht="13.5" customHeight="1">
      <c r="A31" s="18"/>
      <c r="B31" s="3" t="s">
        <v>16</v>
      </c>
      <c r="C31" s="35" t="s">
        <v>82</v>
      </c>
    </row>
    <row r="32" spans="1:3" ht="13.5" customHeight="1">
      <c r="A32" s="18"/>
      <c r="B32" s="3" t="s">
        <v>17</v>
      </c>
      <c r="C32" s="35" t="s">
        <v>82</v>
      </c>
    </row>
    <row r="33" spans="1:3" ht="13.5" customHeight="1">
      <c r="A33" s="12"/>
      <c r="B33" s="4" t="s">
        <v>18</v>
      </c>
      <c r="C33" s="36" t="s">
        <v>82</v>
      </c>
    </row>
    <row r="34" spans="1:3" ht="13.5" customHeight="1">
      <c r="A34" s="18" t="s">
        <v>24</v>
      </c>
      <c r="B34" s="3" t="s">
        <v>14</v>
      </c>
      <c r="C34" s="35" t="s">
        <v>82</v>
      </c>
    </row>
    <row r="35" spans="1:3" ht="13.5" customHeight="1">
      <c r="A35" s="18"/>
      <c r="B35" s="3" t="s">
        <v>15</v>
      </c>
      <c r="C35" s="35" t="s">
        <v>82</v>
      </c>
    </row>
    <row r="36" spans="1:3" ht="13.5" customHeight="1">
      <c r="A36" s="18"/>
      <c r="B36" s="3" t="s">
        <v>16</v>
      </c>
      <c r="C36" s="35" t="s">
        <v>82</v>
      </c>
    </row>
    <row r="37" spans="1:3" ht="13.5" customHeight="1">
      <c r="A37" s="18"/>
      <c r="B37" s="3" t="s">
        <v>17</v>
      </c>
      <c r="C37" s="35" t="s">
        <v>82</v>
      </c>
    </row>
    <row r="38" spans="1:3" ht="13.5" customHeight="1">
      <c r="A38" s="12"/>
      <c r="B38" s="4" t="s">
        <v>18</v>
      </c>
      <c r="C38" s="36" t="s">
        <v>82</v>
      </c>
    </row>
    <row r="39" spans="1:3" ht="13.5" customHeight="1">
      <c r="A39" s="18" t="s">
        <v>25</v>
      </c>
      <c r="B39" s="3" t="s">
        <v>14</v>
      </c>
      <c r="C39" s="35" t="s">
        <v>82</v>
      </c>
    </row>
    <row r="40" spans="1:3" ht="13.5" customHeight="1">
      <c r="A40" s="18"/>
      <c r="B40" s="3" t="s">
        <v>15</v>
      </c>
      <c r="C40" s="35" t="s">
        <v>82</v>
      </c>
    </row>
    <row r="41" spans="1:3" ht="13.5" customHeight="1">
      <c r="A41" s="18"/>
      <c r="B41" s="3" t="s">
        <v>16</v>
      </c>
      <c r="C41" s="35" t="s">
        <v>82</v>
      </c>
    </row>
    <row r="42" spans="1:3" ht="13.5" customHeight="1">
      <c r="A42" s="18"/>
      <c r="B42" s="3" t="s">
        <v>17</v>
      </c>
      <c r="C42" s="35" t="s">
        <v>82</v>
      </c>
    </row>
    <row r="43" spans="1:3" ht="13.5" customHeight="1">
      <c r="A43" s="12"/>
      <c r="B43" s="4" t="s">
        <v>18</v>
      </c>
      <c r="C43" s="36" t="s">
        <v>82</v>
      </c>
    </row>
    <row r="44" spans="1:3" ht="13.5" customHeight="1">
      <c r="A44" s="18" t="s">
        <v>26</v>
      </c>
      <c r="B44" s="3" t="s">
        <v>14</v>
      </c>
      <c r="C44" s="35" t="s">
        <v>82</v>
      </c>
    </row>
    <row r="45" spans="1:3" ht="13.5" customHeight="1">
      <c r="A45" s="18"/>
      <c r="B45" s="3" t="s">
        <v>15</v>
      </c>
      <c r="C45" s="35" t="s">
        <v>82</v>
      </c>
    </row>
    <row r="46" spans="1:3" ht="13.5" customHeight="1">
      <c r="A46" s="18"/>
      <c r="B46" s="3" t="s">
        <v>16</v>
      </c>
      <c r="C46" s="35" t="s">
        <v>82</v>
      </c>
    </row>
    <row r="47" spans="1:3" ht="13.5" customHeight="1">
      <c r="A47" s="18"/>
      <c r="B47" s="3" t="s">
        <v>17</v>
      </c>
      <c r="C47" s="35" t="s">
        <v>82</v>
      </c>
    </row>
    <row r="48" spans="1:3" ht="13.5" customHeight="1">
      <c r="A48" s="12"/>
      <c r="B48" s="4" t="s">
        <v>18</v>
      </c>
      <c r="C48" s="36" t="s">
        <v>82</v>
      </c>
    </row>
    <row r="49" spans="1:3" ht="13.5" customHeight="1">
      <c r="A49" s="18" t="s">
        <v>27</v>
      </c>
      <c r="B49" s="3" t="s">
        <v>14</v>
      </c>
      <c r="C49" s="35" t="s">
        <v>82</v>
      </c>
    </row>
    <row r="50" spans="1:3" ht="13.5" customHeight="1">
      <c r="A50" s="18"/>
      <c r="B50" s="3" t="s">
        <v>15</v>
      </c>
      <c r="C50" s="35" t="s">
        <v>82</v>
      </c>
    </row>
    <row r="51" spans="1:3" ht="13.5" customHeight="1">
      <c r="A51" s="18"/>
      <c r="B51" s="3" t="s">
        <v>16</v>
      </c>
      <c r="C51" s="35" t="s">
        <v>82</v>
      </c>
    </row>
    <row r="52" spans="1:3" ht="13.5" customHeight="1">
      <c r="A52" s="18"/>
      <c r="B52" s="3" t="s">
        <v>17</v>
      </c>
      <c r="C52" s="35" t="s">
        <v>82</v>
      </c>
    </row>
    <row r="53" spans="1:3" ht="13.5" customHeight="1">
      <c r="A53" s="12"/>
      <c r="B53" s="4" t="s">
        <v>18</v>
      </c>
      <c r="C53" s="36" t="s">
        <v>82</v>
      </c>
    </row>
    <row r="54" spans="1:3" ht="13.5" customHeight="1">
      <c r="A54" s="18" t="s">
        <v>33</v>
      </c>
      <c r="B54" s="3" t="s">
        <v>14</v>
      </c>
      <c r="C54" s="35">
        <v>7.439</v>
      </c>
    </row>
    <row r="55" spans="1:3" ht="13.5" customHeight="1">
      <c r="A55" s="18"/>
      <c r="B55" s="3" t="s">
        <v>15</v>
      </c>
      <c r="C55" s="35">
        <v>7.439</v>
      </c>
    </row>
    <row r="56" spans="1:3" ht="13.5" customHeight="1">
      <c r="A56" s="18"/>
      <c r="B56" s="3" t="s">
        <v>16</v>
      </c>
      <c r="C56" s="35">
        <v>7.439</v>
      </c>
    </row>
    <row r="57" spans="1:3" ht="13.5" customHeight="1">
      <c r="A57" s="18"/>
      <c r="B57" s="3" t="s">
        <v>17</v>
      </c>
      <c r="C57" s="35">
        <v>7.439</v>
      </c>
    </row>
    <row r="58" spans="1:3" ht="13.5" customHeight="1">
      <c r="A58" s="12"/>
      <c r="B58" s="4" t="s">
        <v>18</v>
      </c>
      <c r="C58" s="36">
        <v>7.439</v>
      </c>
    </row>
    <row r="59" spans="1:3" ht="13.5" customHeight="1">
      <c r="A59" s="18" t="s">
        <v>28</v>
      </c>
      <c r="B59" s="3" t="s">
        <v>14</v>
      </c>
      <c r="C59" s="35" t="s">
        <v>82</v>
      </c>
    </row>
    <row r="60" spans="1:3" ht="13.5" customHeight="1">
      <c r="A60" s="18"/>
      <c r="B60" s="3" t="s">
        <v>15</v>
      </c>
      <c r="C60" s="35" t="s">
        <v>82</v>
      </c>
    </row>
    <row r="61" spans="1:3" ht="13.5" customHeight="1">
      <c r="A61" s="18"/>
      <c r="B61" s="3" t="s">
        <v>16</v>
      </c>
      <c r="C61" s="35" t="s">
        <v>82</v>
      </c>
    </row>
    <row r="62" spans="1:3" ht="13.5" customHeight="1">
      <c r="A62" s="18"/>
      <c r="B62" s="3" t="s">
        <v>17</v>
      </c>
      <c r="C62" s="35" t="s">
        <v>82</v>
      </c>
    </row>
    <row r="63" spans="1:3" ht="13.5" customHeight="1">
      <c r="A63" s="12"/>
      <c r="B63" s="4" t="s">
        <v>18</v>
      </c>
      <c r="C63" s="36" t="s">
        <v>82</v>
      </c>
    </row>
    <row r="64" spans="1:3" ht="13.5" customHeight="1">
      <c r="A64" s="18" t="s">
        <v>29</v>
      </c>
      <c r="B64" s="3" t="s">
        <v>14</v>
      </c>
      <c r="C64" s="35" t="s">
        <v>82</v>
      </c>
    </row>
    <row r="65" spans="1:3" ht="13.5" customHeight="1">
      <c r="A65" s="18"/>
      <c r="B65" s="3" t="s">
        <v>15</v>
      </c>
      <c r="C65" s="35" t="s">
        <v>82</v>
      </c>
    </row>
    <row r="66" spans="1:3" ht="13.5" customHeight="1">
      <c r="A66" s="18"/>
      <c r="B66" s="3" t="s">
        <v>16</v>
      </c>
      <c r="C66" s="35" t="s">
        <v>82</v>
      </c>
    </row>
    <row r="67" spans="1:3" ht="13.5" customHeight="1">
      <c r="A67" s="18"/>
      <c r="B67" s="3" t="s">
        <v>17</v>
      </c>
      <c r="C67" s="35" t="s">
        <v>82</v>
      </c>
    </row>
    <row r="68" spans="1:3" ht="13.5" customHeight="1">
      <c r="A68" s="12"/>
      <c r="B68" s="4" t="s">
        <v>18</v>
      </c>
      <c r="C68" s="36" t="s">
        <v>82</v>
      </c>
    </row>
    <row r="69" spans="1:3" ht="13.5" customHeight="1">
      <c r="A69" s="18" t="s">
        <v>30</v>
      </c>
      <c r="B69" s="3" t="s">
        <v>14</v>
      </c>
      <c r="C69" s="35">
        <v>0.702804</v>
      </c>
    </row>
    <row r="70" spans="1:3" ht="13.5" customHeight="1">
      <c r="A70" s="18"/>
      <c r="B70" s="3" t="s">
        <v>15</v>
      </c>
      <c r="C70" s="35">
        <v>0.702804</v>
      </c>
    </row>
    <row r="71" spans="1:3" ht="13.5" customHeight="1">
      <c r="A71" s="18"/>
      <c r="B71" s="3" t="s">
        <v>16</v>
      </c>
      <c r="C71" s="35">
        <v>0.702804</v>
      </c>
    </row>
    <row r="72" spans="1:3" ht="13.5" customHeight="1">
      <c r="A72" s="18"/>
      <c r="B72" s="3" t="s">
        <v>17</v>
      </c>
      <c r="C72" s="35">
        <v>0.702804</v>
      </c>
    </row>
    <row r="73" spans="1:3" ht="13.5" customHeight="1">
      <c r="A73" s="12"/>
      <c r="B73" s="4" t="s">
        <v>18</v>
      </c>
      <c r="C73" s="36">
        <v>0.702804</v>
      </c>
    </row>
    <row r="74" spans="1:3" ht="13.5" customHeight="1">
      <c r="A74" s="18" t="s">
        <v>31</v>
      </c>
      <c r="B74" s="3" t="s">
        <v>15</v>
      </c>
      <c r="C74" s="35">
        <v>3.4528</v>
      </c>
    </row>
    <row r="75" spans="1:3" ht="13.5" customHeight="1">
      <c r="A75" s="18"/>
      <c r="B75" s="3" t="s">
        <v>16</v>
      </c>
      <c r="C75" s="35">
        <v>3.4528</v>
      </c>
    </row>
    <row r="76" spans="1:3" ht="13.5" customHeight="1">
      <c r="A76" s="18"/>
      <c r="B76" s="3" t="s">
        <v>17</v>
      </c>
      <c r="C76" s="35">
        <v>3.4528</v>
      </c>
    </row>
    <row r="77" spans="1:3" ht="13.5" customHeight="1">
      <c r="A77" s="12"/>
      <c r="B77" s="4" t="s">
        <v>18</v>
      </c>
      <c r="C77" s="35">
        <v>3.4528</v>
      </c>
    </row>
    <row r="78" spans="1:3" ht="13.5" customHeight="1">
      <c r="A78" s="18" t="s">
        <v>70</v>
      </c>
      <c r="B78" s="3" t="s">
        <v>15</v>
      </c>
      <c r="C78" s="37" t="s">
        <v>82</v>
      </c>
    </row>
    <row r="79" spans="1:3" ht="13.5" customHeight="1">
      <c r="A79" s="18"/>
      <c r="B79" s="3" t="s">
        <v>16</v>
      </c>
      <c r="C79" s="38" t="s">
        <v>82</v>
      </c>
    </row>
    <row r="80" spans="1:3" ht="13.5" customHeight="1">
      <c r="A80" s="18"/>
      <c r="B80" s="3" t="s">
        <v>17</v>
      </c>
      <c r="C80" s="38" t="s">
        <v>82</v>
      </c>
    </row>
    <row r="81" spans="1:3" ht="13.5" customHeight="1">
      <c r="A81" s="12"/>
      <c r="B81" s="4" t="s">
        <v>18</v>
      </c>
      <c r="C81" s="36" t="s">
        <v>82</v>
      </c>
    </row>
    <row r="82" spans="1:3" ht="13.5" customHeight="1">
      <c r="A82" s="18" t="s">
        <v>32</v>
      </c>
      <c r="B82" s="3" t="s">
        <v>15</v>
      </c>
      <c r="C82" s="35">
        <v>309.7099952624</v>
      </c>
    </row>
    <row r="83" spans="1:3" ht="13.5" customHeight="1">
      <c r="A83" s="18"/>
      <c r="B83" s="3" t="s">
        <v>16</v>
      </c>
      <c r="C83" s="35">
        <v>295.1565139492</v>
      </c>
    </row>
    <row r="84" spans="1:3" ht="13.5" customHeight="1">
      <c r="A84" s="18"/>
      <c r="B84" s="3" t="s">
        <v>17</v>
      </c>
      <c r="C84" s="35">
        <v>285.98</v>
      </c>
    </row>
    <row r="85" spans="1:3" ht="13.5" customHeight="1">
      <c r="A85" s="12"/>
      <c r="B85" s="4" t="s">
        <v>18</v>
      </c>
      <c r="C85" s="36">
        <v>266.189</v>
      </c>
    </row>
    <row r="86" spans="1:3" ht="13.5" customHeight="1">
      <c r="A86" s="18" t="s">
        <v>35</v>
      </c>
      <c r="B86" s="3" t="s">
        <v>15</v>
      </c>
      <c r="C86" s="37" t="s">
        <v>82</v>
      </c>
    </row>
    <row r="87" spans="1:3" ht="13.5" customHeight="1">
      <c r="A87" s="18"/>
      <c r="B87" s="3" t="s">
        <v>16</v>
      </c>
      <c r="C87" s="38" t="s">
        <v>82</v>
      </c>
    </row>
    <row r="88" spans="1:3" ht="13.5" customHeight="1">
      <c r="A88" s="18"/>
      <c r="B88" s="3" t="s">
        <v>17</v>
      </c>
      <c r="C88" s="38" t="s">
        <v>82</v>
      </c>
    </row>
    <row r="89" spans="1:3" ht="13.5" customHeight="1">
      <c r="A89" s="12"/>
      <c r="B89" s="4" t="s">
        <v>18</v>
      </c>
      <c r="C89" s="36" t="s">
        <v>82</v>
      </c>
    </row>
    <row r="90" spans="1:3" ht="13.5" customHeight="1">
      <c r="A90" s="18" t="s">
        <v>34</v>
      </c>
      <c r="B90" s="3" t="s">
        <v>14</v>
      </c>
      <c r="C90" s="35" t="s">
        <v>82</v>
      </c>
    </row>
    <row r="91" spans="1:3" ht="13.5" customHeight="1">
      <c r="A91" s="18"/>
      <c r="B91" s="3" t="s">
        <v>15</v>
      </c>
      <c r="C91" s="35" t="s">
        <v>82</v>
      </c>
    </row>
    <row r="92" spans="1:3" ht="13.5" customHeight="1">
      <c r="A92" s="18"/>
      <c r="B92" s="3" t="s">
        <v>16</v>
      </c>
      <c r="C92" s="35" t="s">
        <v>82</v>
      </c>
    </row>
    <row r="93" spans="1:3" ht="13.5" customHeight="1">
      <c r="A93" s="18"/>
      <c r="B93" s="3" t="s">
        <v>17</v>
      </c>
      <c r="C93" s="35" t="s">
        <v>82</v>
      </c>
    </row>
    <row r="94" spans="1:3" ht="13.5" customHeight="1">
      <c r="A94" s="12"/>
      <c r="B94" s="4" t="s">
        <v>18</v>
      </c>
      <c r="C94" s="36" t="s">
        <v>82</v>
      </c>
    </row>
    <row r="95" spans="1:3" ht="13.5" customHeight="1">
      <c r="A95" s="18" t="s">
        <v>36</v>
      </c>
      <c r="B95" s="3" t="s">
        <v>14</v>
      </c>
      <c r="C95" s="35" t="s">
        <v>82</v>
      </c>
    </row>
    <row r="96" spans="1:3" ht="13.5" customHeight="1">
      <c r="A96" s="18"/>
      <c r="B96" s="3" t="s">
        <v>15</v>
      </c>
      <c r="C96" s="35" t="s">
        <v>82</v>
      </c>
    </row>
    <row r="97" spans="1:3" ht="13.5" customHeight="1">
      <c r="A97" s="18"/>
      <c r="B97" s="3" t="s">
        <v>16</v>
      </c>
      <c r="C97" s="35" t="s">
        <v>82</v>
      </c>
    </row>
    <row r="98" spans="1:3" ht="13.5" customHeight="1">
      <c r="A98" s="18"/>
      <c r="B98" s="3" t="s">
        <v>17</v>
      </c>
      <c r="C98" s="35" t="s">
        <v>82</v>
      </c>
    </row>
    <row r="99" spans="1:3" ht="13.5" customHeight="1">
      <c r="A99" s="12"/>
      <c r="B99" s="4" t="s">
        <v>18</v>
      </c>
      <c r="C99" s="36" t="s">
        <v>82</v>
      </c>
    </row>
    <row r="100" spans="1:3" ht="13.5" customHeight="1">
      <c r="A100" s="18" t="s">
        <v>37</v>
      </c>
      <c r="B100" s="3" t="s">
        <v>14</v>
      </c>
      <c r="C100" s="35">
        <v>4.1579</v>
      </c>
    </row>
    <row r="101" spans="1:3" ht="13.5" customHeight="1">
      <c r="A101" s="18"/>
      <c r="B101" s="3" t="s">
        <v>15</v>
      </c>
      <c r="C101" s="35">
        <v>4.1579</v>
      </c>
    </row>
    <row r="102" spans="1:3" ht="13.5" customHeight="1">
      <c r="A102" s="18"/>
      <c r="B102" s="3" t="s">
        <v>16</v>
      </c>
      <c r="C102" s="35">
        <v>4.3376</v>
      </c>
    </row>
    <row r="103" spans="1:3" ht="13.5" customHeight="1">
      <c r="A103" s="18"/>
      <c r="B103" s="3" t="s">
        <v>17</v>
      </c>
      <c r="C103" s="35">
        <v>4.2438</v>
      </c>
    </row>
    <row r="104" spans="1:3" ht="13.5" customHeight="1">
      <c r="A104" s="12"/>
      <c r="B104" s="4" t="s">
        <v>18</v>
      </c>
      <c r="C104" s="36">
        <v>3.9903</v>
      </c>
    </row>
    <row r="105" spans="1:3" ht="13.5" customHeight="1">
      <c r="A105" s="18" t="s">
        <v>38</v>
      </c>
      <c r="B105" s="3" t="s">
        <v>14</v>
      </c>
      <c r="C105" s="35" t="s">
        <v>82</v>
      </c>
    </row>
    <row r="106" spans="1:3" ht="13.5" customHeight="1">
      <c r="A106" s="18"/>
      <c r="B106" s="3" t="s">
        <v>15</v>
      </c>
      <c r="C106" s="35" t="s">
        <v>82</v>
      </c>
    </row>
    <row r="107" spans="1:3" ht="13.5" customHeight="1">
      <c r="A107" s="18"/>
      <c r="B107" s="3" t="s">
        <v>16</v>
      </c>
      <c r="C107" s="35" t="s">
        <v>82</v>
      </c>
    </row>
    <row r="108" spans="1:3" ht="13.5" customHeight="1">
      <c r="A108" s="18"/>
      <c r="B108" s="3" t="s">
        <v>17</v>
      </c>
      <c r="C108" s="35" t="s">
        <v>82</v>
      </c>
    </row>
    <row r="109" spans="1:3" ht="13.5" customHeight="1">
      <c r="A109" s="12"/>
      <c r="B109" s="4" t="s">
        <v>18</v>
      </c>
      <c r="C109" s="36" t="s">
        <v>82</v>
      </c>
    </row>
    <row r="110" spans="1:3" ht="13.5" customHeight="1">
      <c r="A110" s="18" t="s">
        <v>39</v>
      </c>
      <c r="B110" s="3" t="s">
        <v>15</v>
      </c>
      <c r="C110" s="35">
        <v>4.4289</v>
      </c>
    </row>
    <row r="111" spans="1:3" ht="13.5" customHeight="1">
      <c r="A111" s="18"/>
      <c r="B111" s="3" t="s">
        <v>16</v>
      </c>
      <c r="C111" s="35">
        <v>4.419</v>
      </c>
    </row>
    <row r="112" spans="1:3" ht="13.5" customHeight="1">
      <c r="A112" s="18"/>
      <c r="B112" s="3" t="s">
        <v>17</v>
      </c>
      <c r="C112" s="35">
        <v>4.456</v>
      </c>
    </row>
    <row r="113" spans="1:5" ht="13.5" customHeight="1">
      <c r="A113" s="12"/>
      <c r="B113" s="4" t="s">
        <v>18</v>
      </c>
      <c r="C113" s="36">
        <v>4.2379</v>
      </c>
      <c r="E113" t="s">
        <v>83</v>
      </c>
    </row>
    <row r="114" spans="1:3" ht="13.5" customHeight="1">
      <c r="A114" s="18" t="s">
        <v>40</v>
      </c>
      <c r="B114" s="3" t="s">
        <v>15</v>
      </c>
      <c r="C114" s="37" t="s">
        <v>82</v>
      </c>
    </row>
    <row r="115" spans="1:3" ht="13.5" customHeight="1">
      <c r="A115" s="18"/>
      <c r="B115" s="3" t="s">
        <v>16</v>
      </c>
      <c r="C115" s="38" t="s">
        <v>82</v>
      </c>
    </row>
    <row r="116" spans="1:3" ht="13.5" customHeight="1">
      <c r="A116" s="18"/>
      <c r="B116" s="3" t="s">
        <v>17</v>
      </c>
      <c r="C116" s="38" t="s">
        <v>82</v>
      </c>
    </row>
    <row r="117" spans="1:3" ht="13.5" customHeight="1">
      <c r="A117" s="12"/>
      <c r="B117" s="4" t="s">
        <v>18</v>
      </c>
      <c r="C117" s="36" t="s">
        <v>82</v>
      </c>
    </row>
    <row r="118" spans="1:3" ht="13.5" customHeight="1">
      <c r="A118" s="18" t="s">
        <v>41</v>
      </c>
      <c r="B118" s="3" t="s">
        <v>14</v>
      </c>
      <c r="C118" s="35" t="s">
        <v>82</v>
      </c>
    </row>
    <row r="119" spans="1:3" ht="13.5" customHeight="1">
      <c r="A119" s="18"/>
      <c r="B119" s="3" t="s">
        <v>15</v>
      </c>
      <c r="C119" s="35" t="s">
        <v>82</v>
      </c>
    </row>
    <row r="120" spans="1:3" ht="13.5" customHeight="1">
      <c r="A120" s="18"/>
      <c r="B120" s="3" t="s">
        <v>16</v>
      </c>
      <c r="C120" s="35" t="s">
        <v>82</v>
      </c>
    </row>
    <row r="121" spans="1:3" ht="13.5" customHeight="1">
      <c r="A121" s="18"/>
      <c r="B121" s="3" t="s">
        <v>17</v>
      </c>
      <c r="C121" s="35" t="s">
        <v>82</v>
      </c>
    </row>
    <row r="122" spans="1:3" ht="13.5" customHeight="1">
      <c r="A122" s="12"/>
      <c r="B122" s="4" t="s">
        <v>18</v>
      </c>
      <c r="C122" s="36" t="s">
        <v>82</v>
      </c>
    </row>
    <row r="123" spans="1:3" ht="13.5" customHeight="1">
      <c r="A123" s="18" t="s">
        <v>42</v>
      </c>
      <c r="B123" s="3" t="s">
        <v>14</v>
      </c>
      <c r="C123" s="35" t="s">
        <v>82</v>
      </c>
    </row>
    <row r="124" spans="1:3" ht="13.5" customHeight="1">
      <c r="A124" s="18"/>
      <c r="B124" s="3" t="s">
        <v>15</v>
      </c>
      <c r="C124" s="35" t="s">
        <v>82</v>
      </c>
    </row>
    <row r="125" spans="1:3" ht="13.5" customHeight="1">
      <c r="A125" s="18"/>
      <c r="B125" s="3" t="s">
        <v>16</v>
      </c>
      <c r="C125" s="35" t="s">
        <v>82</v>
      </c>
    </row>
    <row r="126" spans="1:3" ht="13.5" customHeight="1">
      <c r="A126" s="18"/>
      <c r="B126" s="3" t="s">
        <v>17</v>
      </c>
      <c r="C126" s="35" t="s">
        <v>82</v>
      </c>
    </row>
    <row r="127" spans="1:3" ht="13.5" customHeight="1">
      <c r="A127" s="12"/>
      <c r="B127" s="4" t="s">
        <v>18</v>
      </c>
      <c r="C127" s="36" t="s">
        <v>82</v>
      </c>
    </row>
    <row r="128" spans="1:3" ht="13.5" customHeight="1">
      <c r="A128" s="18" t="s">
        <v>43</v>
      </c>
      <c r="B128" s="3" t="s">
        <v>14</v>
      </c>
      <c r="C128" s="35">
        <v>8.68</v>
      </c>
    </row>
    <row r="129" spans="1:3" ht="13.5" customHeight="1">
      <c r="A129" s="18"/>
      <c r="B129" s="3" t="s">
        <v>15</v>
      </c>
      <c r="C129" s="35">
        <v>8.68</v>
      </c>
    </row>
    <row r="130" spans="1:3" ht="13.5" customHeight="1">
      <c r="A130" s="18"/>
      <c r="B130" s="3" t="s">
        <v>16</v>
      </c>
      <c r="C130" s="35">
        <v>8.68</v>
      </c>
    </row>
    <row r="131" spans="1:3" ht="13.5" customHeight="1">
      <c r="A131" s="18"/>
      <c r="B131" s="3" t="s">
        <v>17</v>
      </c>
      <c r="C131" s="35">
        <v>8.76</v>
      </c>
    </row>
    <row r="132" spans="1:6" ht="13.5" customHeight="1">
      <c r="A132" s="12"/>
      <c r="B132" s="4" t="s">
        <v>18</v>
      </c>
      <c r="C132" s="36">
        <v>9.1</v>
      </c>
      <c r="F132" t="s">
        <v>83</v>
      </c>
    </row>
    <row r="133" spans="1:3" ht="13.5" customHeight="1">
      <c r="A133" s="18" t="s">
        <v>44</v>
      </c>
      <c r="B133" s="3" t="s">
        <v>14</v>
      </c>
      <c r="C133" s="35">
        <v>0.7092279897</v>
      </c>
    </row>
    <row r="134" spans="1:3" ht="13.5" customHeight="1">
      <c r="A134" s="18"/>
      <c r="B134" s="3" t="s">
        <v>15</v>
      </c>
      <c r="C134" s="35">
        <v>0.8004300346</v>
      </c>
    </row>
    <row r="135" spans="1:3" ht="13.5" customHeight="1">
      <c r="A135" s="18"/>
      <c r="B135" s="3" t="s">
        <v>16</v>
      </c>
      <c r="C135" s="35">
        <v>0.8553355363</v>
      </c>
    </row>
    <row r="136" spans="1:3" ht="13.5" customHeight="1">
      <c r="A136" s="18"/>
      <c r="B136" s="3" t="s">
        <v>17</v>
      </c>
      <c r="C136" s="35">
        <v>0.806258555</v>
      </c>
    </row>
    <row r="137" spans="1:5" ht="13.5" customHeight="1">
      <c r="A137" s="12"/>
      <c r="B137" s="4" t="s">
        <v>18</v>
      </c>
      <c r="C137" s="36">
        <v>0.902549</v>
      </c>
      <c r="E137" t="s">
        <v>83</v>
      </c>
    </row>
    <row r="138" ht="13.5" customHeight="1">
      <c r="A138" s="18"/>
    </row>
    <row r="139" spans="1:3" ht="15">
      <c r="A139" s="5" t="s">
        <v>1</v>
      </c>
      <c r="B139" s="33"/>
      <c r="C139" s="33"/>
    </row>
    <row r="140" spans="1:3" ht="21.75" customHeight="1">
      <c r="A140" s="60" t="s">
        <v>91</v>
      </c>
      <c r="B140" s="61"/>
      <c r="C140" s="61"/>
    </row>
    <row r="141" spans="1:3" ht="36.75" customHeight="1">
      <c r="A141" s="60" t="s">
        <v>90</v>
      </c>
      <c r="B141" s="61"/>
      <c r="C141" s="61"/>
    </row>
    <row r="142" spans="1:3" ht="15">
      <c r="A142" s="60"/>
      <c r="B142" s="61"/>
      <c r="C142" s="61"/>
    </row>
  </sheetData>
  <sheetProtection/>
  <mergeCells count="3">
    <mergeCell ref="A140:C140"/>
    <mergeCell ref="A141:C141"/>
    <mergeCell ref="A142:C14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8"/>
  <sheetViews>
    <sheetView tabSelected="1" zoomScalePageLayoutView="0" workbookViewId="0" topLeftCell="A4">
      <selection activeCell="C43" sqref="C43"/>
    </sheetView>
  </sheetViews>
  <sheetFormatPr defaultColWidth="0" defaultRowHeight="15"/>
  <cols>
    <col min="1" max="2" width="14.28125" style="1" customWidth="1"/>
    <col min="3" max="3" width="15.00390625" style="1" customWidth="1"/>
    <col min="4" max="4" width="15.421875" style="1" customWidth="1"/>
    <col min="5" max="5" width="14.28125" style="1" customWidth="1"/>
    <col min="6" max="16384" width="0" style="1" hidden="1" customWidth="1"/>
  </cols>
  <sheetData>
    <row r="1" ht="15">
      <c r="A1" s="2" t="s">
        <v>49</v>
      </c>
    </row>
    <row r="2" spans="1:4" ht="11.25">
      <c r="A2" s="7"/>
      <c r="B2" s="7"/>
      <c r="C2" s="7"/>
      <c r="D2" s="7"/>
    </row>
    <row r="3" spans="1:4" ht="30" customHeight="1">
      <c r="A3" s="8" t="s">
        <v>4</v>
      </c>
      <c r="B3" s="9" t="s">
        <v>85</v>
      </c>
      <c r="C3" s="15" t="s">
        <v>86</v>
      </c>
      <c r="D3" s="15" t="s">
        <v>50</v>
      </c>
    </row>
    <row r="4" spans="1:4" ht="13.5" customHeight="1">
      <c r="A4" s="1" t="s">
        <v>13</v>
      </c>
      <c r="B4" s="3" t="s">
        <v>58</v>
      </c>
      <c r="C4" s="14">
        <v>10855467</v>
      </c>
      <c r="D4" s="16">
        <f aca="true" t="shared" si="0" ref="D4:D31">C4/$C$32</f>
        <v>0.02170988249541001</v>
      </c>
    </row>
    <row r="5" spans="1:4" ht="13.5" customHeight="1">
      <c r="A5" s="1" t="s">
        <v>19</v>
      </c>
      <c r="B5" s="3" t="s">
        <v>58</v>
      </c>
      <c r="C5" s="14">
        <v>7340330.5</v>
      </c>
      <c r="D5" s="16">
        <f t="shared" si="0"/>
        <v>0.014679949985797407</v>
      </c>
    </row>
    <row r="6" spans="1:4" ht="13.5" customHeight="1">
      <c r="A6" s="1" t="s">
        <v>20</v>
      </c>
      <c r="B6" s="3" t="s">
        <v>58</v>
      </c>
      <c r="C6" s="14">
        <v>10279087</v>
      </c>
      <c r="D6" s="16">
        <f t="shared" si="0"/>
        <v>0.020557178325916022</v>
      </c>
    </row>
    <row r="7" spans="1:4" ht="13.5" customHeight="1">
      <c r="A7" s="1" t="s">
        <v>21</v>
      </c>
      <c r="B7" s="3" t="s">
        <v>58</v>
      </c>
      <c r="C7" s="14">
        <v>5551362</v>
      </c>
      <c r="D7" s="16">
        <f t="shared" si="0"/>
        <v>0.011102186272546756</v>
      </c>
    </row>
    <row r="8" spans="1:4" ht="13.5" customHeight="1">
      <c r="A8" s="1" t="s">
        <v>22</v>
      </c>
      <c r="B8" s="3" t="s">
        <v>58</v>
      </c>
      <c r="C8" s="14">
        <v>80651760</v>
      </c>
      <c r="D8" s="16">
        <f t="shared" si="0"/>
        <v>0.16129570774320529</v>
      </c>
    </row>
    <row r="9" spans="1:4" ht="13.5" customHeight="1">
      <c r="A9" s="1" t="s">
        <v>23</v>
      </c>
      <c r="B9" s="3" t="s">
        <v>58</v>
      </c>
      <c r="C9" s="14">
        <v>1322397.875</v>
      </c>
      <c r="D9" s="16">
        <f t="shared" si="0"/>
        <v>0.002644667657174942</v>
      </c>
    </row>
    <row r="10" spans="1:4" ht="13.5" customHeight="1">
      <c r="A10" s="1" t="s">
        <v>24</v>
      </c>
      <c r="B10" s="3" t="s">
        <v>58</v>
      </c>
      <c r="C10" s="14">
        <v>4552559</v>
      </c>
      <c r="D10" s="16">
        <f t="shared" si="0"/>
        <v>0.009104677020658928</v>
      </c>
    </row>
    <row r="11" spans="1:4" ht="13.5" customHeight="1">
      <c r="A11" s="1" t="s">
        <v>25</v>
      </c>
      <c r="B11" s="3" t="s">
        <v>58</v>
      </c>
      <c r="C11" s="14">
        <v>10960829</v>
      </c>
      <c r="D11" s="16">
        <f t="shared" si="0"/>
        <v>0.021920596289619086</v>
      </c>
    </row>
    <row r="12" spans="1:4" ht="13.5" customHeight="1">
      <c r="A12" s="1" t="s">
        <v>26</v>
      </c>
      <c r="B12" s="3" t="s">
        <v>58</v>
      </c>
      <c r="C12" s="14">
        <v>46225416</v>
      </c>
      <c r="D12" s="16">
        <f t="shared" si="0"/>
        <v>0.0924463544186027</v>
      </c>
    </row>
    <row r="13" spans="1:4" ht="13.5" customHeight="1">
      <c r="A13" s="1" t="s">
        <v>27</v>
      </c>
      <c r="B13" s="3" t="s">
        <v>58</v>
      </c>
      <c r="C13" s="14">
        <v>61340896</v>
      </c>
      <c r="D13" s="16">
        <f t="shared" si="0"/>
        <v>0.12267585027186449</v>
      </c>
    </row>
    <row r="14" spans="1:4" ht="13.5" customHeight="1">
      <c r="A14" s="1" t="s">
        <v>33</v>
      </c>
      <c r="B14" s="3" t="s">
        <v>58</v>
      </c>
      <c r="C14" s="14">
        <v>4240340.5</v>
      </c>
      <c r="D14" s="16">
        <f t="shared" si="0"/>
        <v>0.00848027026340996</v>
      </c>
    </row>
    <row r="15" spans="1:4" ht="13.5" customHeight="1">
      <c r="A15" s="1" t="s">
        <v>28</v>
      </c>
      <c r="B15" s="3" t="s">
        <v>58</v>
      </c>
      <c r="C15" s="14">
        <v>60495832</v>
      </c>
      <c r="D15" s="16">
        <f t="shared" si="0"/>
        <v>0.12098580412819318</v>
      </c>
    </row>
    <row r="16" spans="1:4" ht="13.5" customHeight="1">
      <c r="A16" s="1" t="s">
        <v>29</v>
      </c>
      <c r="B16" s="3" t="s">
        <v>58</v>
      </c>
      <c r="C16" s="14">
        <v>855973.75</v>
      </c>
      <c r="D16" s="16">
        <f t="shared" si="0"/>
        <v>0.0017118645869086484</v>
      </c>
    </row>
    <row r="17" spans="1:4" ht="13.5" customHeight="1">
      <c r="A17" s="1" t="s">
        <v>30</v>
      </c>
      <c r="B17" s="3" t="s">
        <v>58</v>
      </c>
      <c r="C17" s="14">
        <v>2012334</v>
      </c>
      <c r="D17" s="16">
        <f t="shared" si="0"/>
        <v>0.004024473077161804</v>
      </c>
    </row>
    <row r="18" spans="1:4" ht="13.5" customHeight="1">
      <c r="A18" s="1" t="s">
        <v>31</v>
      </c>
      <c r="B18" s="3" t="s">
        <v>69</v>
      </c>
      <c r="C18" s="14">
        <v>2995568.25</v>
      </c>
      <c r="D18" s="16">
        <f t="shared" si="0"/>
        <v>0.005990846337101941</v>
      </c>
    </row>
    <row r="19" spans="1:4" ht="13.5" customHeight="1">
      <c r="A19" s="1" t="s">
        <v>70</v>
      </c>
      <c r="B19" s="3" t="s">
        <v>69</v>
      </c>
      <c r="C19" s="14">
        <v>502163.84375</v>
      </c>
      <c r="D19" s="16">
        <f t="shared" si="0"/>
        <v>0.0010042790458720877</v>
      </c>
    </row>
    <row r="20" spans="1:4" ht="13.5" customHeight="1">
      <c r="A20" s="1" t="s">
        <v>32</v>
      </c>
      <c r="B20" s="3" t="s">
        <v>69</v>
      </c>
      <c r="C20" s="14">
        <v>9822679</v>
      </c>
      <c r="D20" s="16">
        <f t="shared" si="0"/>
        <v>0.01964440653544721</v>
      </c>
    </row>
    <row r="21" spans="1:4" ht="13.5" customHeight="1">
      <c r="A21" s="1" t="s">
        <v>35</v>
      </c>
      <c r="B21" s="3" t="s">
        <v>69</v>
      </c>
      <c r="C21" s="14">
        <v>414017.21875</v>
      </c>
      <c r="D21" s="16">
        <f t="shared" si="0"/>
        <v>0.0008279943341119238</v>
      </c>
    </row>
    <row r="22" spans="1:4" ht="13.5" customHeight="1">
      <c r="A22" s="1" t="s">
        <v>34</v>
      </c>
      <c r="B22" s="3" t="s">
        <v>58</v>
      </c>
      <c r="C22" s="14">
        <v>16511125</v>
      </c>
      <c r="D22" s="16">
        <f t="shared" si="0"/>
        <v>0.033020650665422924</v>
      </c>
    </row>
    <row r="23" spans="1:4" ht="13.5" customHeight="1">
      <c r="A23" s="1" t="s">
        <v>36</v>
      </c>
      <c r="B23" s="3" t="s">
        <v>58</v>
      </c>
      <c r="C23" s="14">
        <v>8315875.5</v>
      </c>
      <c r="D23" s="16">
        <f t="shared" si="0"/>
        <v>0.016630945490549505</v>
      </c>
    </row>
    <row r="24" spans="1:4" ht="13.5" customHeight="1">
      <c r="A24" s="1" t="s">
        <v>37</v>
      </c>
      <c r="B24" s="3" t="s">
        <v>58</v>
      </c>
      <c r="C24" s="14">
        <v>37743400</v>
      </c>
      <c r="D24" s="16">
        <f t="shared" si="0"/>
        <v>0.07548314402109631</v>
      </c>
    </row>
    <row r="25" spans="1:4" ht="13.5" customHeight="1">
      <c r="A25" s="1" t="s">
        <v>38</v>
      </c>
      <c r="B25" s="3" t="s">
        <v>58</v>
      </c>
      <c r="C25" s="14">
        <v>10507940</v>
      </c>
      <c r="D25" s="16">
        <f t="shared" si="0"/>
        <v>0.02101486215828565</v>
      </c>
    </row>
    <row r="26" spans="1:4" ht="13.5" customHeight="1">
      <c r="A26" s="1" t="s">
        <v>39</v>
      </c>
      <c r="B26" s="3" t="s">
        <v>69</v>
      </c>
      <c r="C26" s="14">
        <v>21345596</v>
      </c>
      <c r="D26" s="16">
        <f t="shared" si="0"/>
        <v>0.04268912437894141</v>
      </c>
    </row>
    <row r="27" spans="1:4" ht="13.5" customHeight="1">
      <c r="A27" s="1" t="s">
        <v>40</v>
      </c>
      <c r="B27" s="3" t="s">
        <v>69</v>
      </c>
      <c r="C27" s="14">
        <v>1998440.75</v>
      </c>
      <c r="D27" s="16">
        <f t="shared" si="0"/>
        <v>0.003996687922918384</v>
      </c>
    </row>
    <row r="28" spans="1:4" ht="13.5" customHeight="1">
      <c r="A28" s="1" t="s">
        <v>41</v>
      </c>
      <c r="B28" s="3" t="s">
        <v>58</v>
      </c>
      <c r="C28" s="14">
        <v>5395518</v>
      </c>
      <c r="D28" s="16">
        <f t="shared" si="0"/>
        <v>0.01079051336822908</v>
      </c>
    </row>
    <row r="29" spans="1:4" ht="13.5" customHeight="1">
      <c r="A29" s="1" t="s">
        <v>42</v>
      </c>
      <c r="B29" s="3" t="s">
        <v>58</v>
      </c>
      <c r="C29" s="14">
        <v>5319813</v>
      </c>
      <c r="D29" s="16">
        <f t="shared" si="0"/>
        <v>0.010639110701322625</v>
      </c>
    </row>
    <row r="30" spans="1:4" ht="13.5" customHeight="1">
      <c r="A30" s="1" t="s">
        <v>43</v>
      </c>
      <c r="B30" s="3" t="s">
        <v>58</v>
      </c>
      <c r="C30" s="14">
        <v>9625828</v>
      </c>
      <c r="D30" s="16">
        <f t="shared" si="0"/>
        <v>0.01925072360323398</v>
      </c>
    </row>
    <row r="31" spans="1:4" ht="13.5" customHeight="1">
      <c r="A31" s="1" t="s">
        <v>44</v>
      </c>
      <c r="B31" s="3" t="s">
        <v>58</v>
      </c>
      <c r="C31" s="14">
        <v>62841668</v>
      </c>
      <c r="D31" s="16">
        <f t="shared" si="0"/>
        <v>0.12567724890099777</v>
      </c>
    </row>
    <row r="32" spans="1:4" ht="13.5" customHeight="1">
      <c r="A32" s="41" t="s">
        <v>45</v>
      </c>
      <c r="B32" s="42"/>
      <c r="C32" s="43">
        <f>SUM(C4:C31)</f>
        <v>500024217.1875</v>
      </c>
      <c r="D32" s="44">
        <f>SUM(D4:D31)</f>
        <v>1.0000000000000002</v>
      </c>
    </row>
    <row r="34" spans="1:5" ht="15" customHeight="1">
      <c r="A34" s="5" t="s">
        <v>1</v>
      </c>
      <c r="B34" s="6"/>
      <c r="C34" s="6"/>
      <c r="D34" s="6"/>
      <c r="E34" s="6"/>
    </row>
    <row r="35" spans="1:5" ht="24" customHeight="1">
      <c r="A35" s="53" t="s">
        <v>80</v>
      </c>
      <c r="B35" s="53"/>
      <c r="C35" s="53"/>
      <c r="D35" s="53"/>
      <c r="E35" s="19"/>
    </row>
    <row r="37" ht="11.25">
      <c r="A37" s="1" t="s">
        <v>2</v>
      </c>
    </row>
    <row r="38" ht="11.25">
      <c r="A38" s="1" t="s">
        <v>89</v>
      </c>
    </row>
  </sheetData>
  <sheetProtection objects="1" scenarios="1"/>
  <mergeCells count="1">
    <mergeCell ref="A35:D35"/>
  </mergeCells>
  <printOptions/>
  <pageMargins left="0.699999988079071" right="0.699999988079071" top="0.75" bottom="0.75" header="0.30000001192092896" footer="0.30000001192092896"/>
  <pageSetup errors="blank"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Vujackov, Sanja</dc:creator>
  <cp:keywords/>
  <dc:description/>
  <cp:lastModifiedBy>cleventi</cp:lastModifiedBy>
  <dcterms:created xsi:type="dcterms:W3CDTF">2016-03-09T11:55:47Z</dcterms:created>
  <dcterms:modified xsi:type="dcterms:W3CDTF">2016-04-18T15:48:37Z</dcterms:modified>
  <cp:category/>
  <cp:version/>
  <cp:contentType/>
  <cp:contentStatus/>
</cp:coreProperties>
</file>